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3"/>
  </bookViews>
  <sheets>
    <sheet name="dječaci" sheetId="1" r:id="rId1"/>
    <sheet name="djevojčice" sheetId="2" r:id="rId2"/>
    <sheet name="djevojčice ekipno" sheetId="3" r:id="rId3"/>
    <sheet name="dječaci ekipno" sheetId="4" r:id="rId4"/>
  </sheets>
  <definedNames/>
  <calcPr fullCalcOnLoad="1"/>
</workbook>
</file>

<file path=xl/sharedStrings.xml><?xml version="1.0" encoding="utf-8"?>
<sst xmlns="http://schemas.openxmlformats.org/spreadsheetml/2006/main" count="187" uniqueCount="81">
  <si>
    <t>ŠKOLSKI SPORTSKI SAVEZ</t>
  </si>
  <si>
    <t>Pl.</t>
  </si>
  <si>
    <t>Prezime i Ime</t>
  </si>
  <si>
    <t>Godina rođenja</t>
  </si>
  <si>
    <t>I</t>
  </si>
  <si>
    <t>II</t>
  </si>
  <si>
    <t>Ukupno</t>
  </si>
  <si>
    <t>ŠKOLA / ŠŠK</t>
  </si>
  <si>
    <t>PRVENSTVO OSNOVNIH ŠKOLA OSIJEKA</t>
  </si>
  <si>
    <r>
      <t xml:space="preserve">Disciplina:  </t>
    </r>
    <r>
      <rPr>
        <b/>
        <sz val="10"/>
        <rFont val="Arial"/>
        <family val="2"/>
      </rPr>
      <t>serijska zračna puška</t>
    </r>
  </si>
  <si>
    <r>
      <t xml:space="preserve">Kategorija: </t>
    </r>
    <r>
      <rPr>
        <b/>
        <sz val="10"/>
        <rFont val="Arial"/>
        <family val="2"/>
      </rPr>
      <t>Dječaci</t>
    </r>
  </si>
  <si>
    <t>p o j e d i n a č n i    p o r e d a k</t>
  </si>
  <si>
    <t>e k i p n i     p o r e d a k</t>
  </si>
  <si>
    <t>Rezultat</t>
  </si>
  <si>
    <r>
      <t xml:space="preserve">Kategorija: </t>
    </r>
    <r>
      <rPr>
        <b/>
        <sz val="10"/>
        <rFont val="Arial"/>
        <family val="2"/>
      </rPr>
      <t>Djevojčice</t>
    </r>
  </si>
  <si>
    <t>Kraljević Mislav</t>
  </si>
  <si>
    <t>Brdar Kristina</t>
  </si>
  <si>
    <t>Bokun Domagoj</t>
  </si>
  <si>
    <t>Buzina Matej</t>
  </si>
  <si>
    <t>OŠ Dobriša Cesarić / Slap</t>
  </si>
  <si>
    <t>GRADA OSIJEKA</t>
  </si>
  <si>
    <t>Glavaš Marin</t>
  </si>
  <si>
    <t>Nemet Gužvić Filip</t>
  </si>
  <si>
    <t>Klen Domagoj</t>
  </si>
  <si>
    <t>Hering Rafael</t>
  </si>
  <si>
    <t>Kovačević Zvonimir</t>
  </si>
  <si>
    <t>Staković Hrvoje</t>
  </si>
  <si>
    <t>Drventić Anna</t>
  </si>
  <si>
    <t>Dukarić Ana</t>
  </si>
  <si>
    <t>Lulić Dora</t>
  </si>
  <si>
    <t>Pazaver Lucija</t>
  </si>
  <si>
    <t xml:space="preserve">Gazić Antonio </t>
  </si>
  <si>
    <t>Drventić Ana</t>
  </si>
  <si>
    <t>Lazar Fran</t>
  </si>
  <si>
    <t xml:space="preserve">Dedić Zdravko </t>
  </si>
  <si>
    <t>Blažek Toni</t>
  </si>
  <si>
    <t>Japunčić Ivan</t>
  </si>
  <si>
    <t>Reljac Roko</t>
  </si>
  <si>
    <t>Popović Viktor</t>
  </si>
  <si>
    <t>Ćosić Ilija</t>
  </si>
  <si>
    <t>Osijek, 16. studeni 2010.</t>
  </si>
  <si>
    <t>Gazić Antonio</t>
  </si>
  <si>
    <t>Matić Zlatko</t>
  </si>
  <si>
    <t>Kovačević Nikola</t>
  </si>
  <si>
    <t>OŠ M.Cepelića Vuka / Mladost</t>
  </si>
  <si>
    <t>Stanković Hrvoje</t>
  </si>
  <si>
    <t>Nemet-Gužvić Filip</t>
  </si>
  <si>
    <t>Marušić Bruno</t>
  </si>
  <si>
    <t>Prašnikar Fran</t>
  </si>
  <si>
    <t>Rako Dario</t>
  </si>
  <si>
    <t>Vulić Ivan</t>
  </si>
  <si>
    <t>Rimac Luka</t>
  </si>
  <si>
    <t>Dedić Zdravko</t>
  </si>
  <si>
    <t>Fran Lazar</t>
  </si>
  <si>
    <t>OŠ Milka Cepelića-Vuka/Mladost</t>
  </si>
  <si>
    <t>OŠ F.K.Frankopana / Frankopan</t>
  </si>
  <si>
    <t>OŠ Tin Ujević / Tinka</t>
  </si>
  <si>
    <t>Lončar Iva</t>
  </si>
  <si>
    <t>Grahovac Ena</t>
  </si>
  <si>
    <t>OŠ F.K. Frankopana / Frankopan</t>
  </si>
  <si>
    <t>Lukić Dora</t>
  </si>
  <si>
    <t>Ević Ena</t>
  </si>
  <si>
    <t>Mihaljević Nikolina</t>
  </si>
  <si>
    <t>Rukavina Doris</t>
  </si>
  <si>
    <t>Orešan Dolores</t>
  </si>
  <si>
    <t>Brlić Valentina</t>
  </si>
  <si>
    <t>Matijević Ana</t>
  </si>
  <si>
    <t>Bošnjak Matea</t>
  </si>
  <si>
    <t>OŠ Antuna Mihanovića / Zrinjevac</t>
  </si>
  <si>
    <t>Natjecanje u streljaštvu za osnovne škole održano je u utorak, 16. studenog 2010. godine.</t>
  </si>
  <si>
    <t>Povjerenik natjecanja bio je Goran Lučić, stručni trener streljaštva.</t>
  </si>
  <si>
    <t>Posebna zahvala upućuje se Gradskom streljačkom društvu Osijek 1874 koje je ustupilo</t>
  </si>
  <si>
    <t>prostor streljane i pomoglo u organizaciji i provedbi ovog lijepog natjecanja.</t>
  </si>
  <si>
    <t>Glavna tajnica Saveza</t>
  </si>
  <si>
    <t>Sanda Gašić, prof.</t>
  </si>
  <si>
    <t>OŠ Retfala / Retfala</t>
  </si>
  <si>
    <t>OŠ Višnjevac / Višnja</t>
  </si>
  <si>
    <t>OŠ Ivana Filipovića / Filipovićka</t>
  </si>
  <si>
    <t>OŠ Vijenac / Davor</t>
  </si>
  <si>
    <t>PRVENSTVO OSNOVNIH ŠKOLA GRADA OSIJEKA</t>
  </si>
  <si>
    <t>OŠ Ivana Filipovića/Filipovićka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</si>
</sst>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0"/>
  </sheetPr>
  <dimension ref="A1:H42"/>
  <sheetViews>
    <sheetView zoomScalePageLayoutView="0" workbookViewId="0" topLeftCell="A10">
      <selection activeCell="B15" sqref="B15:G15"/>
    </sheetView>
  </sheetViews>
  <sheetFormatPr defaultColWidth="9.140625" defaultRowHeight="12.75"/>
  <cols>
    <col min="1" max="1" width="6.8515625" style="0" customWidth="1"/>
    <col min="2" max="2" width="22.7109375" style="0" customWidth="1"/>
    <col min="3" max="3" width="32.57421875" style="0" bestFit="1" customWidth="1"/>
    <col min="4" max="4" width="10.57421875" style="1" customWidth="1"/>
    <col min="5" max="6" width="4.7109375" style="1" customWidth="1"/>
    <col min="7" max="7" width="10.7109375" style="1" customWidth="1"/>
  </cols>
  <sheetData>
    <row r="1" spans="1:7" ht="12.75">
      <c r="A1" s="2" t="s">
        <v>0</v>
      </c>
      <c r="G1" s="3" t="s">
        <v>40</v>
      </c>
    </row>
    <row r="2" ht="12.75">
      <c r="A2" s="2" t="s">
        <v>20</v>
      </c>
    </row>
    <row r="4" spans="1:7" ht="18">
      <c r="A4" s="44" t="s">
        <v>8</v>
      </c>
      <c r="B4" s="44"/>
      <c r="C4" s="44"/>
      <c r="D4" s="44"/>
      <c r="E4" s="44"/>
      <c r="F4" s="44"/>
      <c r="G4" s="44"/>
    </row>
    <row r="6" spans="1:7" ht="15">
      <c r="A6" s="45" t="s">
        <v>11</v>
      </c>
      <c r="B6" s="45"/>
      <c r="C6" s="45"/>
      <c r="D6" s="45"/>
      <c r="E6" s="45"/>
      <c r="F6" s="45"/>
      <c r="G6" s="45"/>
    </row>
    <row r="8" ht="12.75">
      <c r="A8" t="s">
        <v>9</v>
      </c>
    </row>
    <row r="9" ht="12.75">
      <c r="A9" t="s">
        <v>10</v>
      </c>
    </row>
    <row r="11" spans="1:7" ht="25.5">
      <c r="A11" s="5" t="s">
        <v>1</v>
      </c>
      <c r="B11" s="5" t="s">
        <v>2</v>
      </c>
      <c r="C11" s="5" t="s">
        <v>7</v>
      </c>
      <c r="D11" s="6" t="s">
        <v>3</v>
      </c>
      <c r="E11" s="5" t="s">
        <v>4</v>
      </c>
      <c r="F11" s="5" t="s">
        <v>5</v>
      </c>
      <c r="G11" s="5" t="s">
        <v>6</v>
      </c>
    </row>
    <row r="12" spans="1:7" s="13" customFormat="1" ht="24" customHeight="1">
      <c r="A12" s="11">
        <v>1</v>
      </c>
      <c r="B12" s="26" t="s">
        <v>15</v>
      </c>
      <c r="C12" s="43" t="s">
        <v>80</v>
      </c>
      <c r="D12" s="27">
        <v>1999</v>
      </c>
      <c r="E12" s="27">
        <v>85</v>
      </c>
      <c r="F12" s="27">
        <v>86</v>
      </c>
      <c r="G12" s="12">
        <f>SUM(E12:F12)</f>
        <v>171</v>
      </c>
    </row>
    <row r="13" spans="1:7" s="13" customFormat="1" ht="24" customHeight="1">
      <c r="A13" s="11">
        <f aca="true" t="shared" si="0" ref="A13:A26">SUM(A12+1)</f>
        <v>2</v>
      </c>
      <c r="B13" s="71" t="s">
        <v>33</v>
      </c>
      <c r="C13" s="71" t="s">
        <v>76</v>
      </c>
      <c r="D13" s="72">
        <v>1996</v>
      </c>
      <c r="E13" s="72">
        <v>69</v>
      </c>
      <c r="F13" s="72">
        <v>66</v>
      </c>
      <c r="G13" s="73">
        <f>SUM(E13:F13)</f>
        <v>135</v>
      </c>
    </row>
    <row r="14" spans="1:7" s="13" customFormat="1" ht="24" customHeight="1">
      <c r="A14" s="11">
        <f t="shared" si="0"/>
        <v>3</v>
      </c>
      <c r="B14" s="71" t="s">
        <v>34</v>
      </c>
      <c r="C14" s="71" t="s">
        <v>76</v>
      </c>
      <c r="D14" s="72">
        <v>1995</v>
      </c>
      <c r="E14" s="72">
        <v>73</v>
      </c>
      <c r="F14" s="72">
        <v>59</v>
      </c>
      <c r="G14" s="73">
        <f>SUM(E14:F14)</f>
        <v>132</v>
      </c>
    </row>
    <row r="15" spans="1:7" s="15" customFormat="1" ht="14.25" customHeight="1">
      <c r="A15" s="14">
        <f t="shared" si="0"/>
        <v>4</v>
      </c>
      <c r="B15" s="74" t="s">
        <v>35</v>
      </c>
      <c r="C15" s="74" t="s">
        <v>76</v>
      </c>
      <c r="D15" s="75">
        <v>1996</v>
      </c>
      <c r="E15" s="75">
        <v>57</v>
      </c>
      <c r="F15" s="75">
        <v>61</v>
      </c>
      <c r="G15" s="76">
        <v>118</v>
      </c>
    </row>
    <row r="16" spans="1:7" s="15" customFormat="1" ht="14.25" customHeight="1">
      <c r="A16" s="14">
        <f t="shared" si="0"/>
        <v>5</v>
      </c>
      <c r="B16" s="10" t="s">
        <v>21</v>
      </c>
      <c r="C16" s="10" t="s">
        <v>75</v>
      </c>
      <c r="D16" s="18">
        <v>1995</v>
      </c>
      <c r="E16" s="18">
        <v>68</v>
      </c>
      <c r="F16" s="18">
        <v>50</v>
      </c>
      <c r="G16" s="29">
        <f aca="true" t="shared" si="1" ref="G16:G35">SUM(E16:F16)</f>
        <v>118</v>
      </c>
    </row>
    <row r="17" spans="1:7" s="15" customFormat="1" ht="14.25" customHeight="1">
      <c r="A17" s="14">
        <f t="shared" si="0"/>
        <v>6</v>
      </c>
      <c r="B17" s="10" t="s">
        <v>24</v>
      </c>
      <c r="C17" s="10" t="s">
        <v>75</v>
      </c>
      <c r="D17" s="18">
        <v>1996</v>
      </c>
      <c r="E17" s="18">
        <v>60</v>
      </c>
      <c r="F17" s="18">
        <v>55</v>
      </c>
      <c r="G17" s="29">
        <f t="shared" si="1"/>
        <v>115</v>
      </c>
    </row>
    <row r="18" spans="1:7" s="15" customFormat="1" ht="14.25" customHeight="1">
      <c r="A18" s="14">
        <f t="shared" si="0"/>
        <v>7</v>
      </c>
      <c r="B18" s="10" t="s">
        <v>36</v>
      </c>
      <c r="C18" s="10" t="s">
        <v>19</v>
      </c>
      <c r="D18" s="18">
        <v>1997</v>
      </c>
      <c r="E18" s="18">
        <v>58</v>
      </c>
      <c r="F18" s="18">
        <v>56</v>
      </c>
      <c r="G18" s="29">
        <f t="shared" si="1"/>
        <v>114</v>
      </c>
    </row>
    <row r="19" spans="1:7" s="15" customFormat="1" ht="14.25" customHeight="1">
      <c r="A19" s="14">
        <f t="shared" si="0"/>
        <v>8</v>
      </c>
      <c r="B19" s="10" t="s">
        <v>37</v>
      </c>
      <c r="C19" s="10" t="s">
        <v>55</v>
      </c>
      <c r="D19" s="18">
        <v>1999</v>
      </c>
      <c r="E19" s="18">
        <v>58</v>
      </c>
      <c r="F19" s="18">
        <v>55</v>
      </c>
      <c r="G19" s="29">
        <f t="shared" si="1"/>
        <v>113</v>
      </c>
    </row>
    <row r="20" spans="1:7" s="15" customFormat="1" ht="14.25" customHeight="1">
      <c r="A20" s="14">
        <f t="shared" si="0"/>
        <v>9</v>
      </c>
      <c r="B20" s="10" t="s">
        <v>17</v>
      </c>
      <c r="C20" s="10" t="s">
        <v>44</v>
      </c>
      <c r="D20" s="18">
        <v>1996</v>
      </c>
      <c r="E20" s="18">
        <v>43</v>
      </c>
      <c r="F20" s="18">
        <v>67</v>
      </c>
      <c r="G20" s="29">
        <f t="shared" si="1"/>
        <v>110</v>
      </c>
    </row>
    <row r="21" spans="1:7" s="15" customFormat="1" ht="14.25" customHeight="1">
      <c r="A21" s="14">
        <f t="shared" si="0"/>
        <v>10</v>
      </c>
      <c r="B21" s="10" t="s">
        <v>38</v>
      </c>
      <c r="C21" s="10" t="s">
        <v>80</v>
      </c>
      <c r="D21" s="18">
        <v>1997</v>
      </c>
      <c r="E21" s="18">
        <v>54</v>
      </c>
      <c r="F21" s="18">
        <v>56</v>
      </c>
      <c r="G21" s="29">
        <f t="shared" si="1"/>
        <v>110</v>
      </c>
    </row>
    <row r="22" spans="1:7" s="15" customFormat="1" ht="14.25" customHeight="1">
      <c r="A22" s="14">
        <f t="shared" si="0"/>
        <v>11</v>
      </c>
      <c r="B22" s="10" t="s">
        <v>39</v>
      </c>
      <c r="C22" s="10" t="s">
        <v>80</v>
      </c>
      <c r="D22" s="18">
        <v>1997</v>
      </c>
      <c r="E22" s="18">
        <v>60</v>
      </c>
      <c r="F22" s="18">
        <v>50</v>
      </c>
      <c r="G22" s="29">
        <f t="shared" si="1"/>
        <v>110</v>
      </c>
    </row>
    <row r="23" spans="1:7" s="15" customFormat="1" ht="14.25" customHeight="1">
      <c r="A23" s="14">
        <f t="shared" si="0"/>
        <v>12</v>
      </c>
      <c r="B23" s="10" t="s">
        <v>41</v>
      </c>
      <c r="C23" s="10" t="s">
        <v>44</v>
      </c>
      <c r="D23" s="18">
        <v>1996</v>
      </c>
      <c r="E23" s="18">
        <v>56</v>
      </c>
      <c r="F23" s="18">
        <v>48</v>
      </c>
      <c r="G23" s="29">
        <f t="shared" si="1"/>
        <v>104</v>
      </c>
    </row>
    <row r="24" spans="1:7" s="15" customFormat="1" ht="14.25" customHeight="1">
      <c r="A24" s="14">
        <f t="shared" si="0"/>
        <v>13</v>
      </c>
      <c r="B24" s="10" t="s">
        <v>42</v>
      </c>
      <c r="C24" s="10" t="s">
        <v>19</v>
      </c>
      <c r="D24" s="18">
        <v>1998</v>
      </c>
      <c r="E24" s="18">
        <v>37</v>
      </c>
      <c r="F24" s="18">
        <v>63</v>
      </c>
      <c r="G24" s="29">
        <f t="shared" si="1"/>
        <v>100</v>
      </c>
    </row>
    <row r="25" spans="1:7" s="15" customFormat="1" ht="14.25" customHeight="1">
      <c r="A25" s="14">
        <f t="shared" si="0"/>
        <v>14</v>
      </c>
      <c r="B25" s="10" t="s">
        <v>43</v>
      </c>
      <c r="C25" s="10" t="s">
        <v>78</v>
      </c>
      <c r="D25" s="18">
        <v>1998</v>
      </c>
      <c r="E25" s="18">
        <v>61</v>
      </c>
      <c r="F25" s="18">
        <v>39</v>
      </c>
      <c r="G25" s="29">
        <f t="shared" si="1"/>
        <v>100</v>
      </c>
    </row>
    <row r="26" spans="1:7" s="15" customFormat="1" ht="14.25" customHeight="1">
      <c r="A26" s="14">
        <f t="shared" si="0"/>
        <v>15</v>
      </c>
      <c r="B26" s="10" t="s">
        <v>18</v>
      </c>
      <c r="C26" s="10" t="s">
        <v>44</v>
      </c>
      <c r="D26" s="18">
        <v>1996</v>
      </c>
      <c r="E26" s="18">
        <v>48</v>
      </c>
      <c r="F26" s="18">
        <v>46</v>
      </c>
      <c r="G26" s="29">
        <f t="shared" si="1"/>
        <v>94</v>
      </c>
    </row>
    <row r="27" spans="1:7" s="15" customFormat="1" ht="14.25" customHeight="1">
      <c r="A27" s="14">
        <f>SUM(A26+1)</f>
        <v>16</v>
      </c>
      <c r="B27" s="10" t="s">
        <v>25</v>
      </c>
      <c r="C27" s="10" t="s">
        <v>56</v>
      </c>
      <c r="D27" s="18">
        <v>1996</v>
      </c>
      <c r="E27" s="18">
        <v>34</v>
      </c>
      <c r="F27" s="18">
        <v>56</v>
      </c>
      <c r="G27" s="29">
        <f t="shared" si="1"/>
        <v>90</v>
      </c>
    </row>
    <row r="28" spans="1:7" s="15" customFormat="1" ht="14.25" customHeight="1">
      <c r="A28" s="14">
        <f aca="true" t="shared" si="2" ref="A28:A35">SUM(A27+1)</f>
        <v>17</v>
      </c>
      <c r="B28" s="10" t="s">
        <v>45</v>
      </c>
      <c r="C28" s="10" t="s">
        <v>78</v>
      </c>
      <c r="D28" s="18">
        <v>1997</v>
      </c>
      <c r="E28" s="18">
        <v>53</v>
      </c>
      <c r="F28" s="18">
        <v>36</v>
      </c>
      <c r="G28" s="29">
        <f t="shared" si="1"/>
        <v>89</v>
      </c>
    </row>
    <row r="29" spans="1:7" s="15" customFormat="1" ht="14.25" customHeight="1">
      <c r="A29" s="14">
        <f t="shared" si="2"/>
        <v>18</v>
      </c>
      <c r="B29" s="10" t="s">
        <v>46</v>
      </c>
      <c r="C29" s="10" t="s">
        <v>78</v>
      </c>
      <c r="D29" s="18">
        <v>1999</v>
      </c>
      <c r="E29" s="18">
        <v>26</v>
      </c>
      <c r="F29" s="18">
        <v>54</v>
      </c>
      <c r="G29" s="29">
        <f t="shared" si="1"/>
        <v>80</v>
      </c>
    </row>
    <row r="30" spans="1:7" s="15" customFormat="1" ht="14.25" customHeight="1">
      <c r="A30" s="14">
        <f t="shared" si="2"/>
        <v>19</v>
      </c>
      <c r="B30" s="10" t="s">
        <v>23</v>
      </c>
      <c r="C30" s="10" t="s">
        <v>55</v>
      </c>
      <c r="D30" s="18">
        <v>1997</v>
      </c>
      <c r="E30" s="18">
        <v>39</v>
      </c>
      <c r="F30" s="18">
        <v>41</v>
      </c>
      <c r="G30" s="29">
        <f t="shared" si="1"/>
        <v>80</v>
      </c>
    </row>
    <row r="31" spans="1:7" s="15" customFormat="1" ht="14.25" customHeight="1">
      <c r="A31" s="14">
        <f t="shared" si="2"/>
        <v>20</v>
      </c>
      <c r="B31" s="10" t="s">
        <v>47</v>
      </c>
      <c r="C31" s="10" t="s">
        <v>55</v>
      </c>
      <c r="D31" s="18">
        <v>1997</v>
      </c>
      <c r="E31" s="18">
        <v>35</v>
      </c>
      <c r="F31" s="18">
        <v>41</v>
      </c>
      <c r="G31" s="29">
        <f t="shared" si="1"/>
        <v>76</v>
      </c>
    </row>
    <row r="32" spans="1:7" s="15" customFormat="1" ht="14.25" customHeight="1">
      <c r="A32" s="14">
        <f t="shared" si="2"/>
        <v>21</v>
      </c>
      <c r="B32" s="10" t="s">
        <v>48</v>
      </c>
      <c r="C32" s="10" t="s">
        <v>19</v>
      </c>
      <c r="D32" s="18">
        <v>1998</v>
      </c>
      <c r="E32" s="18">
        <v>31</v>
      </c>
      <c r="F32" s="18">
        <v>41</v>
      </c>
      <c r="G32" s="29">
        <f t="shared" si="1"/>
        <v>72</v>
      </c>
    </row>
    <row r="33" spans="1:7" s="15" customFormat="1" ht="14.25" customHeight="1">
      <c r="A33" s="14">
        <f t="shared" si="2"/>
        <v>22</v>
      </c>
      <c r="B33" s="10" t="s">
        <v>49</v>
      </c>
      <c r="C33" s="10" t="s">
        <v>75</v>
      </c>
      <c r="D33" s="18"/>
      <c r="E33" s="18">
        <v>45</v>
      </c>
      <c r="F33" s="18">
        <v>25</v>
      </c>
      <c r="G33" s="29">
        <f t="shared" si="1"/>
        <v>70</v>
      </c>
    </row>
    <row r="34" spans="1:7" s="15" customFormat="1" ht="14.25" customHeight="1">
      <c r="A34" s="14">
        <f t="shared" si="2"/>
        <v>23</v>
      </c>
      <c r="B34" s="10" t="s">
        <v>50</v>
      </c>
      <c r="C34" s="10" t="s">
        <v>56</v>
      </c>
      <c r="D34" s="18">
        <v>1998</v>
      </c>
      <c r="E34" s="18">
        <v>28</v>
      </c>
      <c r="F34" s="18">
        <v>21</v>
      </c>
      <c r="G34" s="29">
        <f t="shared" si="1"/>
        <v>49</v>
      </c>
    </row>
    <row r="35" spans="1:7" s="15" customFormat="1" ht="14.25" customHeight="1">
      <c r="A35" s="14">
        <f t="shared" si="2"/>
        <v>24</v>
      </c>
      <c r="B35" s="10" t="s">
        <v>51</v>
      </c>
      <c r="C35" s="10" t="s">
        <v>56</v>
      </c>
      <c r="D35" s="18"/>
      <c r="E35" s="18">
        <v>9</v>
      </c>
      <c r="F35" s="18">
        <v>0</v>
      </c>
      <c r="G35" s="29">
        <f t="shared" si="1"/>
        <v>9</v>
      </c>
    </row>
    <row r="36" spans="1:7" s="15" customFormat="1" ht="14.25" customHeight="1">
      <c r="A36"/>
      <c r="B36"/>
      <c r="G36" s="1"/>
    </row>
    <row r="37" spans="1:7" s="15" customFormat="1" ht="14.25" customHeight="1">
      <c r="A37"/>
      <c r="B37"/>
      <c r="G37" s="1"/>
    </row>
    <row r="38" spans="1:7" s="15" customFormat="1" ht="14.25" customHeight="1">
      <c r="A38"/>
      <c r="B38"/>
      <c r="D38"/>
      <c r="E38" s="4"/>
      <c r="F38" s="1"/>
      <c r="G38" s="1"/>
    </row>
    <row r="39" spans="1:7" s="16" customFormat="1" ht="12.75">
      <c r="A39"/>
      <c r="B39"/>
      <c r="D39"/>
      <c r="E39" s="1"/>
      <c r="F39" s="1"/>
      <c r="G39" s="1"/>
    </row>
    <row r="40" spans="1:8" s="16" customFormat="1" ht="12.75">
      <c r="A40"/>
      <c r="B40"/>
      <c r="D40"/>
      <c r="E40" s="1"/>
      <c r="F40" s="1"/>
      <c r="G40" s="1"/>
      <c r="H40" s="15"/>
    </row>
    <row r="41" ht="12.75">
      <c r="D41"/>
    </row>
    <row r="42" ht="12.75">
      <c r="D42"/>
    </row>
  </sheetData>
  <sheetProtection/>
  <mergeCells count="2">
    <mergeCell ref="A4:G4"/>
    <mergeCell ref="A6:G6"/>
  </mergeCells>
  <printOptions/>
  <pageMargins left="0.79" right="0.14" top="0.72" bottom="1" header="0.12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G29"/>
  <sheetViews>
    <sheetView zoomScalePageLayoutView="0" workbookViewId="0" topLeftCell="A7">
      <selection activeCell="B25" sqref="B25:G25"/>
    </sheetView>
  </sheetViews>
  <sheetFormatPr defaultColWidth="9.140625" defaultRowHeight="12.75"/>
  <cols>
    <col min="1" max="1" width="6.8515625" style="0" customWidth="1"/>
    <col min="2" max="2" width="21.28125" style="0" customWidth="1"/>
    <col min="3" max="3" width="34.00390625" style="0" customWidth="1"/>
    <col min="4" max="4" width="10.57421875" style="1" customWidth="1"/>
    <col min="5" max="6" width="4.7109375" style="1" customWidth="1"/>
    <col min="7" max="7" width="10.7109375" style="1" customWidth="1"/>
  </cols>
  <sheetData>
    <row r="1" spans="1:7" ht="12.75">
      <c r="A1" s="2" t="s">
        <v>0</v>
      </c>
      <c r="G1" s="3" t="s">
        <v>40</v>
      </c>
    </row>
    <row r="2" ht="12.75">
      <c r="A2" s="2" t="s">
        <v>20</v>
      </c>
    </row>
    <row r="4" spans="1:7" ht="18">
      <c r="A4" s="44" t="s">
        <v>8</v>
      </c>
      <c r="B4" s="44"/>
      <c r="C4" s="44"/>
      <c r="D4" s="44"/>
      <c r="E4" s="44"/>
      <c r="F4" s="44"/>
      <c r="G4" s="44"/>
    </row>
    <row r="6" spans="1:7" ht="15">
      <c r="A6" s="45" t="s">
        <v>11</v>
      </c>
      <c r="B6" s="45"/>
      <c r="C6" s="45"/>
      <c r="D6" s="45"/>
      <c r="E6" s="45"/>
      <c r="F6" s="45"/>
      <c r="G6" s="45"/>
    </row>
    <row r="8" ht="12.75">
      <c r="A8" t="s">
        <v>9</v>
      </c>
    </row>
    <row r="9" ht="12.75">
      <c r="A9" t="s">
        <v>14</v>
      </c>
    </row>
    <row r="11" spans="1:7" ht="25.5">
      <c r="A11" s="5" t="s">
        <v>1</v>
      </c>
      <c r="B11" s="5" t="s">
        <v>2</v>
      </c>
      <c r="C11" s="5" t="s">
        <v>7</v>
      </c>
      <c r="D11" s="6" t="s">
        <v>3</v>
      </c>
      <c r="E11" s="5" t="s">
        <v>4</v>
      </c>
      <c r="F11" s="5" t="s">
        <v>5</v>
      </c>
      <c r="G11" s="5" t="s">
        <v>6</v>
      </c>
    </row>
    <row r="12" spans="1:7" s="13" customFormat="1" ht="19.5" customHeight="1">
      <c r="A12" s="11">
        <v>1</v>
      </c>
      <c r="B12" s="71" t="s">
        <v>28</v>
      </c>
      <c r="C12" s="71" t="s">
        <v>76</v>
      </c>
      <c r="D12" s="77">
        <v>1996</v>
      </c>
      <c r="E12" s="77">
        <v>59</v>
      </c>
      <c r="F12" s="77">
        <v>52</v>
      </c>
      <c r="G12" s="73">
        <f aca="true" t="shared" si="0" ref="G12:G26">SUM(E12:F12)</f>
        <v>111</v>
      </c>
    </row>
    <row r="13" spans="1:7" s="13" customFormat="1" ht="19.5" customHeight="1">
      <c r="A13" s="11">
        <f aca="true" t="shared" si="1" ref="A13:A23">SUM(A12+1)</f>
        <v>2</v>
      </c>
      <c r="B13" s="26" t="s">
        <v>16</v>
      </c>
      <c r="C13" s="26" t="s">
        <v>19</v>
      </c>
      <c r="D13" s="28">
        <v>1997</v>
      </c>
      <c r="E13" s="28">
        <v>52</v>
      </c>
      <c r="F13" s="28">
        <v>55</v>
      </c>
      <c r="G13" s="12">
        <f t="shared" si="0"/>
        <v>107</v>
      </c>
    </row>
    <row r="14" spans="1:7" s="13" customFormat="1" ht="19.5" customHeight="1">
      <c r="A14" s="11">
        <f t="shared" si="1"/>
        <v>3</v>
      </c>
      <c r="B14" s="26" t="s">
        <v>57</v>
      </c>
      <c r="C14" s="26" t="s">
        <v>19</v>
      </c>
      <c r="D14" s="28">
        <v>1997</v>
      </c>
      <c r="E14" s="28">
        <v>53</v>
      </c>
      <c r="F14" s="28">
        <v>51</v>
      </c>
      <c r="G14" s="12">
        <f t="shared" si="0"/>
        <v>104</v>
      </c>
    </row>
    <row r="15" spans="1:7" s="16" customFormat="1" ht="12.75">
      <c r="A15" s="19">
        <f t="shared" si="1"/>
        <v>4</v>
      </c>
      <c r="B15" s="9" t="s">
        <v>58</v>
      </c>
      <c r="C15" s="9" t="s">
        <v>59</v>
      </c>
      <c r="D15" s="20">
        <v>1996</v>
      </c>
      <c r="E15" s="20">
        <v>60</v>
      </c>
      <c r="F15" s="20">
        <v>41</v>
      </c>
      <c r="G15" s="29">
        <f t="shared" si="0"/>
        <v>101</v>
      </c>
    </row>
    <row r="16" spans="1:7" s="16" customFormat="1" ht="12.75">
      <c r="A16" s="19">
        <f t="shared" si="1"/>
        <v>5</v>
      </c>
      <c r="B16" s="10" t="s">
        <v>60</v>
      </c>
      <c r="C16" s="10" t="s">
        <v>68</v>
      </c>
      <c r="D16" s="21">
        <v>1997</v>
      </c>
      <c r="E16" s="18">
        <v>38</v>
      </c>
      <c r="F16" s="18">
        <v>55</v>
      </c>
      <c r="G16" s="29">
        <f t="shared" si="0"/>
        <v>93</v>
      </c>
    </row>
    <row r="17" spans="1:7" s="16" customFormat="1" ht="12.75">
      <c r="A17" s="19">
        <f t="shared" si="1"/>
        <v>6</v>
      </c>
      <c r="B17" s="10" t="s">
        <v>27</v>
      </c>
      <c r="C17" s="10" t="s">
        <v>78</v>
      </c>
      <c r="D17" s="21">
        <v>1996</v>
      </c>
      <c r="E17" s="21">
        <v>48</v>
      </c>
      <c r="F17" s="21">
        <v>37</v>
      </c>
      <c r="G17" s="29">
        <f t="shared" si="0"/>
        <v>85</v>
      </c>
    </row>
    <row r="18" spans="1:7" s="16" customFormat="1" ht="12.75">
      <c r="A18" s="19">
        <f t="shared" si="1"/>
        <v>7</v>
      </c>
      <c r="B18" s="10" t="s">
        <v>61</v>
      </c>
      <c r="C18" s="23" t="s">
        <v>19</v>
      </c>
      <c r="D18" s="21">
        <v>1997</v>
      </c>
      <c r="E18" s="21">
        <v>37</v>
      </c>
      <c r="F18" s="21">
        <v>43</v>
      </c>
      <c r="G18" s="29">
        <f t="shared" si="0"/>
        <v>80</v>
      </c>
    </row>
    <row r="19" spans="1:7" s="16" customFormat="1" ht="12.75">
      <c r="A19" s="19">
        <f t="shared" si="1"/>
        <v>8</v>
      </c>
      <c r="B19" s="10" t="s">
        <v>62</v>
      </c>
      <c r="C19" s="10" t="s">
        <v>78</v>
      </c>
      <c r="D19" s="21">
        <v>1996</v>
      </c>
      <c r="E19" s="21">
        <v>40</v>
      </c>
      <c r="F19" s="21">
        <v>39</v>
      </c>
      <c r="G19" s="29">
        <f t="shared" si="0"/>
        <v>79</v>
      </c>
    </row>
    <row r="20" spans="1:7" s="16" customFormat="1" ht="12.75">
      <c r="A20" s="19">
        <f t="shared" si="1"/>
        <v>9</v>
      </c>
      <c r="B20" s="78" t="s">
        <v>29</v>
      </c>
      <c r="C20" s="78" t="s">
        <v>76</v>
      </c>
      <c r="D20" s="79">
        <v>1996</v>
      </c>
      <c r="E20" s="80">
        <v>31</v>
      </c>
      <c r="F20" s="80">
        <v>39</v>
      </c>
      <c r="G20" s="76">
        <f t="shared" si="0"/>
        <v>70</v>
      </c>
    </row>
    <row r="21" spans="1:7" s="16" customFormat="1" ht="12.75">
      <c r="A21" s="19">
        <f t="shared" si="1"/>
        <v>10</v>
      </c>
      <c r="B21" s="10" t="s">
        <v>63</v>
      </c>
      <c r="C21" s="10" t="s">
        <v>68</v>
      </c>
      <c r="D21" s="21">
        <v>1997</v>
      </c>
      <c r="E21" s="21">
        <v>30</v>
      </c>
      <c r="F21" s="21">
        <v>35</v>
      </c>
      <c r="G21" s="29">
        <f t="shared" si="0"/>
        <v>65</v>
      </c>
    </row>
    <row r="22" spans="1:7" s="16" customFormat="1" ht="12.75">
      <c r="A22" s="19">
        <f t="shared" si="1"/>
        <v>11</v>
      </c>
      <c r="B22" s="10" t="s">
        <v>64</v>
      </c>
      <c r="C22" s="9" t="s">
        <v>59</v>
      </c>
      <c r="D22" s="21">
        <v>1997</v>
      </c>
      <c r="E22" s="21">
        <v>30</v>
      </c>
      <c r="F22" s="21">
        <v>32</v>
      </c>
      <c r="G22" s="29">
        <f t="shared" si="0"/>
        <v>62</v>
      </c>
    </row>
    <row r="23" spans="1:7" s="16" customFormat="1" ht="12.75">
      <c r="A23" s="19">
        <f t="shared" si="1"/>
        <v>12</v>
      </c>
      <c r="B23" s="10" t="s">
        <v>65</v>
      </c>
      <c r="C23" s="9" t="s">
        <v>59</v>
      </c>
      <c r="D23" s="21">
        <v>1996</v>
      </c>
      <c r="E23" s="21">
        <v>30</v>
      </c>
      <c r="F23" s="21">
        <v>31</v>
      </c>
      <c r="G23" s="29">
        <f t="shared" si="0"/>
        <v>61</v>
      </c>
    </row>
    <row r="24" spans="1:7" s="16" customFormat="1" ht="12.75">
      <c r="A24" s="19">
        <f>SUM(A23+1)</f>
        <v>13</v>
      </c>
      <c r="B24" s="10" t="s">
        <v>66</v>
      </c>
      <c r="C24" s="10" t="s">
        <v>68</v>
      </c>
      <c r="D24" s="21">
        <v>1998</v>
      </c>
      <c r="E24" s="18">
        <v>43</v>
      </c>
      <c r="F24" s="18">
        <v>18</v>
      </c>
      <c r="G24" s="29">
        <f t="shared" si="0"/>
        <v>61</v>
      </c>
    </row>
    <row r="25" spans="1:7" s="16" customFormat="1" ht="12.75">
      <c r="A25" s="19">
        <f>SUM(A24+1)</f>
        <v>14</v>
      </c>
      <c r="B25" s="78" t="s">
        <v>67</v>
      </c>
      <c r="C25" s="78" t="s">
        <v>76</v>
      </c>
      <c r="D25" s="79">
        <v>1997</v>
      </c>
      <c r="E25" s="79">
        <v>26</v>
      </c>
      <c r="F25" s="79">
        <v>34</v>
      </c>
      <c r="G25" s="76">
        <f t="shared" si="0"/>
        <v>60</v>
      </c>
    </row>
    <row r="26" spans="1:7" s="16" customFormat="1" ht="12.75">
      <c r="A26" s="19">
        <f>SUM(A25+1)</f>
        <v>15</v>
      </c>
      <c r="B26" s="10" t="s">
        <v>30</v>
      </c>
      <c r="C26" s="10" t="s">
        <v>78</v>
      </c>
      <c r="D26" s="21">
        <v>1999</v>
      </c>
      <c r="E26" s="21">
        <v>17</v>
      </c>
      <c r="F26" s="21">
        <v>24</v>
      </c>
      <c r="G26" s="29">
        <f t="shared" si="0"/>
        <v>41</v>
      </c>
    </row>
    <row r="29" ht="12.75">
      <c r="D29" s="4"/>
    </row>
  </sheetData>
  <sheetProtection/>
  <mergeCells count="2">
    <mergeCell ref="A4:G4"/>
    <mergeCell ref="A6:G6"/>
  </mergeCells>
  <printOptions/>
  <pageMargins left="0.61" right="0.14" top="0.83" bottom="1" header="0.1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38"/>
  <sheetViews>
    <sheetView zoomScalePageLayoutView="0" workbookViewId="0" topLeftCell="A10">
      <selection activeCell="B15" sqref="B15:E17"/>
    </sheetView>
  </sheetViews>
  <sheetFormatPr defaultColWidth="9.140625" defaultRowHeight="12.75"/>
  <cols>
    <col min="1" max="1" width="6.8515625" style="0" customWidth="1"/>
    <col min="2" max="2" width="33.00390625" style="0" customWidth="1"/>
    <col min="3" max="3" width="27.28125" style="0" customWidth="1"/>
    <col min="4" max="4" width="10.7109375" style="1" customWidth="1"/>
  </cols>
  <sheetData>
    <row r="1" spans="1:4" ht="12.75">
      <c r="A1" s="2" t="s">
        <v>0</v>
      </c>
      <c r="B1" s="2"/>
      <c r="D1" s="3" t="s">
        <v>40</v>
      </c>
    </row>
    <row r="2" spans="1:2" ht="12.75">
      <c r="A2" s="2" t="s">
        <v>20</v>
      </c>
      <c r="B2" s="2"/>
    </row>
    <row r="4" spans="1:5" ht="18">
      <c r="A4" s="44" t="s">
        <v>79</v>
      </c>
      <c r="B4" s="44"/>
      <c r="C4" s="44"/>
      <c r="D4" s="44"/>
      <c r="E4" s="44"/>
    </row>
    <row r="6" spans="1:5" ht="15">
      <c r="A6" s="45" t="s">
        <v>12</v>
      </c>
      <c r="B6" s="45"/>
      <c r="C6" s="45"/>
      <c r="D6" s="45"/>
      <c r="E6" s="45"/>
    </row>
    <row r="8" ht="12.75">
      <c r="A8" t="s">
        <v>9</v>
      </c>
    </row>
    <row r="9" ht="12.75">
      <c r="A9" t="s">
        <v>14</v>
      </c>
    </row>
    <row r="11" spans="1:5" ht="28.5" customHeight="1">
      <c r="A11" s="5" t="s">
        <v>1</v>
      </c>
      <c r="B11" s="5" t="s">
        <v>7</v>
      </c>
      <c r="C11" s="5" t="s">
        <v>2</v>
      </c>
      <c r="D11" s="5" t="s">
        <v>13</v>
      </c>
      <c r="E11" s="7" t="s">
        <v>6</v>
      </c>
    </row>
    <row r="12" spans="1:5" s="22" customFormat="1" ht="19.5" customHeight="1">
      <c r="A12" s="53">
        <v>1</v>
      </c>
      <c r="B12" s="56" t="s">
        <v>19</v>
      </c>
      <c r="C12" s="25" t="s">
        <v>61</v>
      </c>
      <c r="D12" s="17">
        <v>80</v>
      </c>
      <c r="E12" s="59">
        <f>SUM(D12:D14)</f>
        <v>291</v>
      </c>
    </row>
    <row r="13" spans="1:5" s="22" customFormat="1" ht="19.5" customHeight="1">
      <c r="A13" s="54"/>
      <c r="B13" s="57"/>
      <c r="C13" s="25" t="s">
        <v>16</v>
      </c>
      <c r="D13" s="17">
        <v>107</v>
      </c>
      <c r="E13" s="59"/>
    </row>
    <row r="14" spans="1:5" s="22" customFormat="1" ht="19.5" customHeight="1">
      <c r="A14" s="55"/>
      <c r="B14" s="58"/>
      <c r="C14" s="25" t="s">
        <v>57</v>
      </c>
      <c r="D14" s="17">
        <v>104</v>
      </c>
      <c r="E14" s="59"/>
    </row>
    <row r="15" spans="1:5" s="22" customFormat="1" ht="19.5" customHeight="1">
      <c r="A15" s="53">
        <f>+A12+1</f>
        <v>2</v>
      </c>
      <c r="B15" s="81" t="s">
        <v>76</v>
      </c>
      <c r="C15" s="82" t="s">
        <v>67</v>
      </c>
      <c r="D15" s="83">
        <v>60</v>
      </c>
      <c r="E15" s="84">
        <f>SUM(D15:D17)</f>
        <v>241</v>
      </c>
    </row>
    <row r="16" spans="1:5" s="22" customFormat="1" ht="19.5" customHeight="1">
      <c r="A16" s="54"/>
      <c r="B16" s="85"/>
      <c r="C16" s="82" t="s">
        <v>29</v>
      </c>
      <c r="D16" s="83">
        <v>70</v>
      </c>
      <c r="E16" s="84"/>
    </row>
    <row r="17" spans="1:5" s="22" customFormat="1" ht="19.5" customHeight="1">
      <c r="A17" s="55"/>
      <c r="B17" s="86"/>
      <c r="C17" s="82" t="s">
        <v>28</v>
      </c>
      <c r="D17" s="83">
        <v>111</v>
      </c>
      <c r="E17" s="84"/>
    </row>
    <row r="18" spans="1:5" s="22" customFormat="1" ht="19.5" customHeight="1">
      <c r="A18" s="53">
        <f>+A15+1</f>
        <v>3</v>
      </c>
      <c r="B18" s="56" t="s">
        <v>55</v>
      </c>
      <c r="C18" s="25" t="s">
        <v>64</v>
      </c>
      <c r="D18" s="17">
        <v>62</v>
      </c>
      <c r="E18" s="59">
        <f>SUM(D18:D20)</f>
        <v>224</v>
      </c>
    </row>
    <row r="19" spans="1:5" s="22" customFormat="1" ht="19.5" customHeight="1">
      <c r="A19" s="54"/>
      <c r="B19" s="57"/>
      <c r="C19" s="25" t="s">
        <v>65</v>
      </c>
      <c r="D19" s="17">
        <v>61</v>
      </c>
      <c r="E19" s="59"/>
    </row>
    <row r="20" spans="1:5" s="22" customFormat="1" ht="19.5" customHeight="1">
      <c r="A20" s="55"/>
      <c r="B20" s="58"/>
      <c r="C20" s="25" t="s">
        <v>58</v>
      </c>
      <c r="D20" s="17">
        <v>101</v>
      </c>
      <c r="E20" s="59"/>
    </row>
    <row r="21" spans="1:5" s="22" customFormat="1" ht="19.5" customHeight="1">
      <c r="A21" s="60">
        <f>+A18+1</f>
        <v>4</v>
      </c>
      <c r="B21" s="63" t="s">
        <v>68</v>
      </c>
      <c r="C21" s="10" t="s">
        <v>60</v>
      </c>
      <c r="D21" s="29">
        <v>93</v>
      </c>
      <c r="E21" s="52">
        <f>SUM(D21:D23)</f>
        <v>219</v>
      </c>
    </row>
    <row r="22" spans="1:5" s="22" customFormat="1" ht="19.5" customHeight="1">
      <c r="A22" s="61"/>
      <c r="B22" s="50"/>
      <c r="C22" s="10" t="s">
        <v>63</v>
      </c>
      <c r="D22" s="29">
        <v>65</v>
      </c>
      <c r="E22" s="52"/>
    </row>
    <row r="23" spans="1:5" s="22" customFormat="1" ht="19.5" customHeight="1">
      <c r="A23" s="62"/>
      <c r="B23" s="51"/>
      <c r="C23" s="10" t="s">
        <v>66</v>
      </c>
      <c r="D23" s="29">
        <v>61</v>
      </c>
      <c r="E23" s="52"/>
    </row>
    <row r="24" spans="1:5" s="16" customFormat="1" ht="19.5" customHeight="1">
      <c r="A24" s="60">
        <f>+A21+1</f>
        <v>5</v>
      </c>
      <c r="B24" s="49" t="s">
        <v>78</v>
      </c>
      <c r="C24" s="9" t="s">
        <v>32</v>
      </c>
      <c r="D24" s="29">
        <v>85</v>
      </c>
      <c r="E24" s="52">
        <f>SUM(D24:D26)</f>
        <v>205</v>
      </c>
    </row>
    <row r="25" spans="1:5" s="16" customFormat="1" ht="19.5" customHeight="1">
      <c r="A25" s="61"/>
      <c r="B25" s="50"/>
      <c r="C25" s="10" t="s">
        <v>62</v>
      </c>
      <c r="D25" s="29">
        <v>79</v>
      </c>
      <c r="E25" s="52"/>
    </row>
    <row r="26" spans="1:8" s="16" customFormat="1" ht="19.5" customHeight="1">
      <c r="A26" s="62"/>
      <c r="B26" s="51"/>
      <c r="C26" s="10" t="s">
        <v>30</v>
      </c>
      <c r="D26" s="29">
        <v>41</v>
      </c>
      <c r="E26" s="52"/>
      <c r="H26" s="24"/>
    </row>
    <row r="27" spans="1:5" ht="12.75">
      <c r="A27" s="1"/>
      <c r="B27" s="16"/>
      <c r="C27" s="47"/>
      <c r="D27" s="47"/>
      <c r="E27" s="16"/>
    </row>
    <row r="28" spans="1:5" ht="12.75">
      <c r="A28" s="1"/>
      <c r="B28" s="16"/>
      <c r="C28" s="24"/>
      <c r="D28" s="16"/>
      <c r="E28" s="16"/>
    </row>
    <row r="29" spans="1:5" ht="12.75">
      <c r="A29" s="1"/>
      <c r="B29" s="16"/>
      <c r="C29" s="48"/>
      <c r="D29" s="48"/>
      <c r="E29" s="16"/>
    </row>
    <row r="30" spans="3:4" ht="12.75">
      <c r="C30" s="46"/>
      <c r="D30" s="46"/>
    </row>
    <row r="31" spans="3:4" ht="12.75">
      <c r="C31" s="1"/>
      <c r="D31"/>
    </row>
    <row r="34" ht="12.75">
      <c r="I34" s="1"/>
    </row>
    <row r="35" spans="3:4" ht="12.75">
      <c r="C35" s="47"/>
      <c r="D35" s="47"/>
    </row>
    <row r="36" spans="3:4" ht="12.75">
      <c r="C36" s="24"/>
      <c r="D36" s="16"/>
    </row>
    <row r="37" spans="3:4" ht="12.75">
      <c r="C37" s="48"/>
      <c r="D37" s="48"/>
    </row>
    <row r="38" spans="3:4" ht="12.75">
      <c r="C38" s="46"/>
      <c r="D38" s="46"/>
    </row>
  </sheetData>
  <sheetProtection/>
  <mergeCells count="23">
    <mergeCell ref="C35:D35"/>
    <mergeCell ref="C37:D37"/>
    <mergeCell ref="C38:D38"/>
    <mergeCell ref="A4:E4"/>
    <mergeCell ref="A6:E6"/>
    <mergeCell ref="A24:A26"/>
    <mergeCell ref="B21:B23"/>
    <mergeCell ref="E21:E23"/>
    <mergeCell ref="A21:A23"/>
    <mergeCell ref="E12:E14"/>
    <mergeCell ref="E24:E26"/>
    <mergeCell ref="A18:A20"/>
    <mergeCell ref="B12:B14"/>
    <mergeCell ref="B18:B20"/>
    <mergeCell ref="B15:B17"/>
    <mergeCell ref="E15:E17"/>
    <mergeCell ref="A15:A17"/>
    <mergeCell ref="A12:A14"/>
    <mergeCell ref="E18:E20"/>
    <mergeCell ref="C30:D30"/>
    <mergeCell ref="C27:D27"/>
    <mergeCell ref="C29:D29"/>
    <mergeCell ref="B24:B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5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8.00390625" style="0" customWidth="1"/>
    <col min="2" max="2" width="30.8515625" style="0" customWidth="1"/>
    <col min="3" max="3" width="28.140625" style="0" customWidth="1"/>
    <col min="4" max="4" width="11.421875" style="0" customWidth="1"/>
  </cols>
  <sheetData>
    <row r="1" spans="1:4" ht="12.75">
      <c r="A1" s="2" t="s">
        <v>0</v>
      </c>
      <c r="B1" s="2"/>
      <c r="D1" s="3"/>
    </row>
    <row r="2" spans="1:4" ht="12.75">
      <c r="A2" s="2" t="s">
        <v>20</v>
      </c>
      <c r="B2" s="2"/>
      <c r="D2" s="1"/>
    </row>
    <row r="3" ht="12.75">
      <c r="D3" s="1"/>
    </row>
    <row r="4" spans="1:5" ht="18">
      <c r="A4" s="44" t="s">
        <v>79</v>
      </c>
      <c r="B4" s="44"/>
      <c r="C4" s="44"/>
      <c r="D4" s="44"/>
      <c r="E4" s="44"/>
    </row>
    <row r="5" ht="12.75">
      <c r="D5" s="1"/>
    </row>
    <row r="6" spans="1:5" ht="15">
      <c r="A6" s="45" t="s">
        <v>12</v>
      </c>
      <c r="B6" s="45"/>
      <c r="C6" s="45"/>
      <c r="D6" s="45"/>
      <c r="E6" s="45"/>
    </row>
    <row r="7" ht="12.75">
      <c r="D7" s="1"/>
    </row>
    <row r="8" spans="1:4" ht="12.75">
      <c r="A8" t="s">
        <v>9</v>
      </c>
      <c r="D8" s="1"/>
    </row>
    <row r="9" spans="1:4" ht="12.75">
      <c r="A9" t="s">
        <v>10</v>
      </c>
      <c r="D9" s="1"/>
    </row>
    <row r="10" spans="4:8" ht="12.75">
      <c r="D10" s="1"/>
      <c r="H10" s="31"/>
    </row>
    <row r="11" spans="1:5" ht="12.75">
      <c r="A11" s="5" t="s">
        <v>1</v>
      </c>
      <c r="B11" s="5" t="s">
        <v>7</v>
      </c>
      <c r="C11" s="5" t="s">
        <v>2</v>
      </c>
      <c r="D11" s="5" t="s">
        <v>13</v>
      </c>
      <c r="E11" s="7" t="s">
        <v>6</v>
      </c>
    </row>
    <row r="12" spans="1:5" ht="12.75">
      <c r="A12" s="53">
        <v>1</v>
      </c>
      <c r="B12" s="53" t="s">
        <v>77</v>
      </c>
      <c r="C12" s="25" t="s">
        <v>39</v>
      </c>
      <c r="D12" s="7">
        <v>110</v>
      </c>
      <c r="E12" s="53">
        <f>SUM(D12:D14)</f>
        <v>391</v>
      </c>
    </row>
    <row r="13" spans="1:5" ht="12.75">
      <c r="A13" s="54"/>
      <c r="B13" s="54"/>
      <c r="C13" s="25" t="s">
        <v>15</v>
      </c>
      <c r="D13" s="7">
        <v>171</v>
      </c>
      <c r="E13" s="54"/>
    </row>
    <row r="14" spans="1:5" ht="12.75">
      <c r="A14" s="55"/>
      <c r="B14" s="55"/>
      <c r="C14" s="25" t="s">
        <v>38</v>
      </c>
      <c r="D14" s="7">
        <v>110</v>
      </c>
      <c r="E14" s="55"/>
    </row>
    <row r="15" spans="1:5" ht="12.75">
      <c r="A15" s="53">
        <f>+A12+1</f>
        <v>2</v>
      </c>
      <c r="B15" s="87" t="s">
        <v>76</v>
      </c>
      <c r="C15" s="82" t="s">
        <v>52</v>
      </c>
      <c r="D15" s="88">
        <v>132</v>
      </c>
      <c r="E15" s="87">
        <f>SUM(D15:D17)</f>
        <v>385</v>
      </c>
    </row>
    <row r="16" spans="1:5" ht="12.75">
      <c r="A16" s="54"/>
      <c r="B16" s="89"/>
      <c r="C16" s="82" t="s">
        <v>35</v>
      </c>
      <c r="D16" s="88">
        <v>118</v>
      </c>
      <c r="E16" s="89"/>
    </row>
    <row r="17" spans="1:5" ht="12.75" customHeight="1">
      <c r="A17" s="55"/>
      <c r="B17" s="90"/>
      <c r="C17" s="82" t="s">
        <v>53</v>
      </c>
      <c r="D17" s="88">
        <v>135</v>
      </c>
      <c r="E17" s="90"/>
    </row>
    <row r="18" spans="1:5" ht="12.75" customHeight="1">
      <c r="A18" s="53">
        <f>+A15+1</f>
        <v>3</v>
      </c>
      <c r="B18" s="53" t="s">
        <v>54</v>
      </c>
      <c r="C18" s="25" t="s">
        <v>18</v>
      </c>
      <c r="D18" s="7">
        <v>94</v>
      </c>
      <c r="E18" s="53">
        <f>SUM(D18:D20)</f>
        <v>308</v>
      </c>
    </row>
    <row r="19" spans="1:5" ht="12.75" customHeight="1">
      <c r="A19" s="54"/>
      <c r="B19" s="54"/>
      <c r="C19" s="25" t="s">
        <v>17</v>
      </c>
      <c r="D19" s="7">
        <v>110</v>
      </c>
      <c r="E19" s="54"/>
    </row>
    <row r="20" spans="1:5" ht="12.75" customHeight="1">
      <c r="A20" s="55"/>
      <c r="B20" s="55"/>
      <c r="C20" s="25" t="s">
        <v>31</v>
      </c>
      <c r="D20" s="7">
        <v>104</v>
      </c>
      <c r="E20" s="55"/>
    </row>
    <row r="21" spans="1:5" ht="12.75" customHeight="1">
      <c r="A21" s="60">
        <f>+A18+1</f>
        <v>4</v>
      </c>
      <c r="B21" s="66" t="s">
        <v>75</v>
      </c>
      <c r="C21" s="8" t="s">
        <v>21</v>
      </c>
      <c r="D21" s="29">
        <v>118</v>
      </c>
      <c r="E21" s="69">
        <f>SUM(D21:D23)</f>
        <v>303</v>
      </c>
    </row>
    <row r="22" spans="1:5" ht="12.75">
      <c r="A22" s="61"/>
      <c r="B22" s="67"/>
      <c r="C22" s="8" t="s">
        <v>24</v>
      </c>
      <c r="D22" s="29">
        <v>115</v>
      </c>
      <c r="E22" s="70"/>
    </row>
    <row r="23" spans="1:5" ht="12.75">
      <c r="A23" s="62"/>
      <c r="B23" s="39"/>
      <c r="C23" s="8" t="s">
        <v>49</v>
      </c>
      <c r="D23" s="29">
        <v>70</v>
      </c>
      <c r="E23" s="41"/>
    </row>
    <row r="24" spans="1:5" ht="12.75">
      <c r="A24" s="60">
        <f>+A21+1</f>
        <v>5</v>
      </c>
      <c r="B24" s="66" t="s">
        <v>19</v>
      </c>
      <c r="C24" s="8" t="s">
        <v>36</v>
      </c>
      <c r="D24" s="29">
        <v>114</v>
      </c>
      <c r="E24" s="69">
        <f>SUM(D24:D26)</f>
        <v>286</v>
      </c>
    </row>
    <row r="25" spans="1:5" ht="12.75">
      <c r="A25" s="61"/>
      <c r="B25" s="67"/>
      <c r="C25" s="8" t="s">
        <v>42</v>
      </c>
      <c r="D25" s="29">
        <v>100</v>
      </c>
      <c r="E25" s="70"/>
    </row>
    <row r="26" spans="1:5" ht="12.75">
      <c r="A26" s="62"/>
      <c r="B26" s="39"/>
      <c r="C26" s="8" t="s">
        <v>48</v>
      </c>
      <c r="D26" s="29">
        <v>72</v>
      </c>
      <c r="E26" s="41"/>
    </row>
    <row r="27" spans="1:5" ht="12.75">
      <c r="A27" s="60">
        <f>+A24+1</f>
        <v>6</v>
      </c>
      <c r="B27" s="66" t="s">
        <v>78</v>
      </c>
      <c r="C27" s="8" t="s">
        <v>43</v>
      </c>
      <c r="D27" s="29">
        <v>100</v>
      </c>
      <c r="E27" s="52">
        <f>SUM(D27:D29)</f>
        <v>271</v>
      </c>
    </row>
    <row r="28" spans="1:5" ht="12.75">
      <c r="A28" s="61"/>
      <c r="B28" s="67"/>
      <c r="C28" s="8" t="s">
        <v>26</v>
      </c>
      <c r="D28" s="29">
        <v>91</v>
      </c>
      <c r="E28" s="52"/>
    </row>
    <row r="29" spans="1:5" ht="12.75">
      <c r="A29" s="62"/>
      <c r="B29" s="39"/>
      <c r="C29" s="8" t="s">
        <v>22</v>
      </c>
      <c r="D29" s="29">
        <v>80</v>
      </c>
      <c r="E29" s="52"/>
    </row>
    <row r="30" spans="1:5" ht="12.75">
      <c r="A30" s="64">
        <f>+A27+1</f>
        <v>7</v>
      </c>
      <c r="B30" s="66" t="s">
        <v>55</v>
      </c>
      <c r="C30" s="8" t="s">
        <v>47</v>
      </c>
      <c r="D30" s="29">
        <v>76</v>
      </c>
      <c r="E30" s="69">
        <f>SUM(D30:D32)</f>
        <v>269</v>
      </c>
    </row>
    <row r="31" spans="1:5" ht="12.75">
      <c r="A31" s="65"/>
      <c r="B31" s="67"/>
      <c r="C31" s="8" t="s">
        <v>37</v>
      </c>
      <c r="D31" s="29">
        <v>113</v>
      </c>
      <c r="E31" s="70"/>
    </row>
    <row r="32" spans="1:5" ht="12.75">
      <c r="A32" s="65"/>
      <c r="B32" s="67"/>
      <c r="C32" s="32" t="s">
        <v>23</v>
      </c>
      <c r="D32" s="30">
        <v>80</v>
      </c>
      <c r="E32" s="70"/>
    </row>
    <row r="33" spans="1:5" ht="12.75">
      <c r="A33" s="37">
        <f>+A30+1</f>
        <v>8</v>
      </c>
      <c r="B33" s="38" t="s">
        <v>56</v>
      </c>
      <c r="C33" s="8" t="s">
        <v>50</v>
      </c>
      <c r="D33" s="29">
        <v>49</v>
      </c>
      <c r="E33" s="52">
        <f>SUM(D33:D35)</f>
        <v>148</v>
      </c>
    </row>
    <row r="34" spans="1:5" ht="12.75">
      <c r="A34" s="37"/>
      <c r="B34" s="38"/>
      <c r="C34" s="8" t="s">
        <v>25</v>
      </c>
      <c r="D34" s="29">
        <v>90</v>
      </c>
      <c r="E34" s="52"/>
    </row>
    <row r="35" spans="1:5" ht="12.75">
      <c r="A35" s="37"/>
      <c r="B35" s="38"/>
      <c r="C35" s="8" t="s">
        <v>51</v>
      </c>
      <c r="D35" s="29">
        <v>9</v>
      </c>
      <c r="E35" s="52"/>
    </row>
    <row r="36" spans="2:5" ht="12.75">
      <c r="B36" s="40"/>
      <c r="C36" s="33"/>
      <c r="D36" s="34"/>
      <c r="E36" s="68"/>
    </row>
    <row r="37" spans="2:5" ht="12.75">
      <c r="B37" s="40"/>
      <c r="C37" s="33"/>
      <c r="D37" s="34"/>
      <c r="E37" s="68"/>
    </row>
    <row r="38" spans="2:5" ht="12.75">
      <c r="B38" s="40"/>
      <c r="C38" s="33"/>
      <c r="D38" s="34"/>
      <c r="E38" s="68"/>
    </row>
    <row r="39" spans="2:5" ht="12.75">
      <c r="B39" s="40"/>
      <c r="C39" s="33"/>
      <c r="D39" s="34"/>
      <c r="E39" s="68"/>
    </row>
    <row r="40" spans="2:5" ht="12.75">
      <c r="B40" s="40"/>
      <c r="C40" s="33"/>
      <c r="D40" s="34"/>
      <c r="E40" s="68"/>
    </row>
    <row r="41" spans="2:5" ht="12.75">
      <c r="B41" s="40"/>
      <c r="C41" s="33"/>
      <c r="D41" s="34"/>
      <c r="E41" s="68"/>
    </row>
    <row r="42" spans="2:5" ht="12.75">
      <c r="B42" s="40"/>
      <c r="C42" s="33"/>
      <c r="D42" s="34"/>
      <c r="E42" s="68"/>
    </row>
    <row r="43" spans="2:5" ht="12.75">
      <c r="B43" s="40"/>
      <c r="C43" s="33"/>
      <c r="D43" s="34"/>
      <c r="E43" s="68"/>
    </row>
    <row r="44" spans="2:5" ht="12.75">
      <c r="B44" s="40"/>
      <c r="C44" s="33"/>
      <c r="D44" s="34"/>
      <c r="E44" s="68"/>
    </row>
    <row r="45" spans="2:5" ht="12.75">
      <c r="B45" s="40"/>
      <c r="C45" s="33"/>
      <c r="D45" s="34"/>
      <c r="E45" s="68"/>
    </row>
    <row r="46" spans="2:4" ht="12.75">
      <c r="B46" t="s">
        <v>69</v>
      </c>
      <c r="C46" s="35"/>
      <c r="D46" s="35"/>
    </row>
    <row r="47" ht="12.75">
      <c r="B47" t="s">
        <v>70</v>
      </c>
    </row>
    <row r="48" spans="2:4" ht="12.75">
      <c r="B48" t="s">
        <v>71</v>
      </c>
      <c r="C48" s="36"/>
      <c r="D48" s="36"/>
    </row>
    <row r="49" spans="2:4" ht="12.75">
      <c r="B49" t="s">
        <v>72</v>
      </c>
      <c r="C49" s="42"/>
      <c r="D49" s="42"/>
    </row>
    <row r="51" ht="12.75">
      <c r="C51" t="s">
        <v>73</v>
      </c>
    </row>
    <row r="52" ht="12.75">
      <c r="C52" t="s">
        <v>74</v>
      </c>
    </row>
  </sheetData>
  <sheetProtection/>
  <mergeCells count="28">
    <mergeCell ref="B21:B23"/>
    <mergeCell ref="A18:A20"/>
    <mergeCell ref="A21:A23"/>
    <mergeCell ref="A24:A26"/>
    <mergeCell ref="A27:A29"/>
    <mergeCell ref="B24:B26"/>
    <mergeCell ref="B27:B29"/>
    <mergeCell ref="B36:B45"/>
    <mergeCell ref="E12:E14"/>
    <mergeCell ref="E15:E17"/>
    <mergeCell ref="E18:E20"/>
    <mergeCell ref="E21:E23"/>
    <mergeCell ref="E24:E26"/>
    <mergeCell ref="E27:E29"/>
    <mergeCell ref="B18:B20"/>
    <mergeCell ref="A4:E4"/>
    <mergeCell ref="A6:E6"/>
    <mergeCell ref="B12:B14"/>
    <mergeCell ref="B15:B17"/>
    <mergeCell ref="A12:A14"/>
    <mergeCell ref="A15:A17"/>
    <mergeCell ref="A30:A32"/>
    <mergeCell ref="B30:B32"/>
    <mergeCell ref="E36:E45"/>
    <mergeCell ref="E30:E32"/>
    <mergeCell ref="A33:A35"/>
    <mergeCell ref="B33:B35"/>
    <mergeCell ref="E33:E35"/>
  </mergeCells>
  <printOptions/>
  <pageMargins left="0.7" right="0.7" top="0.8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Prvenstvo OŠ Osijeka</dc:title>
  <dc:subject>Streljaštvo</dc:subject>
  <dc:creator>Goran Lučić</dc:creator>
  <cp:keywords/>
  <dc:description/>
  <cp:lastModifiedBy>Toshiba</cp:lastModifiedBy>
  <cp:lastPrinted>2010-11-18T11:55:03Z</cp:lastPrinted>
  <dcterms:created xsi:type="dcterms:W3CDTF">2008-11-02T11:57:45Z</dcterms:created>
  <dcterms:modified xsi:type="dcterms:W3CDTF">2010-11-18T14:15:51Z</dcterms:modified>
  <cp:category>Osnovne škole</cp:category>
  <cp:version/>
  <cp:contentType/>
  <cp:contentStatus/>
</cp:coreProperties>
</file>