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9210" activeTab="1"/>
  </bookViews>
  <sheets>
    <sheet name="dječaci" sheetId="1" r:id="rId1"/>
    <sheet name="djevojčice" sheetId="2" r:id="rId2"/>
    <sheet name="djevojčice ekipno" sheetId="3" r:id="rId3"/>
    <sheet name="dječaci ekipno" sheetId="4" r:id="rId4"/>
  </sheets>
  <definedNames/>
  <calcPr fullCalcOnLoad="1"/>
</workbook>
</file>

<file path=xl/sharedStrings.xml><?xml version="1.0" encoding="utf-8"?>
<sst xmlns="http://schemas.openxmlformats.org/spreadsheetml/2006/main" count="193" uniqueCount="80">
  <si>
    <t>ŠKOLSKI SPORTSKI SAVEZ</t>
  </si>
  <si>
    <t>Pl.</t>
  </si>
  <si>
    <t>Prezime i Ime</t>
  </si>
  <si>
    <t>Godina rođenja</t>
  </si>
  <si>
    <t>I</t>
  </si>
  <si>
    <t>II</t>
  </si>
  <si>
    <t>Ukupno</t>
  </si>
  <si>
    <t>ŠKOLA / ŠŠK</t>
  </si>
  <si>
    <t>PRVENSTVO OSNOVNIH ŠKOLA OSIJEKA</t>
  </si>
  <si>
    <r>
      <t xml:space="preserve">Disciplina:  </t>
    </r>
    <r>
      <rPr>
        <b/>
        <sz val="10"/>
        <rFont val="Arial"/>
        <family val="2"/>
      </rPr>
      <t>serijska zračna puška</t>
    </r>
  </si>
  <si>
    <r>
      <t xml:space="preserve">Kategorija: </t>
    </r>
    <r>
      <rPr>
        <b/>
        <sz val="10"/>
        <rFont val="Arial"/>
        <family val="2"/>
      </rPr>
      <t>Dječaci</t>
    </r>
  </si>
  <si>
    <t>p o j e d i n a č n i    p o r e d a k</t>
  </si>
  <si>
    <t>e k i p n i     p o r e d a k</t>
  </si>
  <si>
    <t>Rezultat</t>
  </si>
  <si>
    <r>
      <t xml:space="preserve">Kategorija: </t>
    </r>
    <r>
      <rPr>
        <b/>
        <sz val="10"/>
        <rFont val="Arial"/>
        <family val="2"/>
      </rPr>
      <t>Djevojčice</t>
    </r>
  </si>
  <si>
    <t>Kraljević Mislav</t>
  </si>
  <si>
    <t>GRADA OSIJEKA</t>
  </si>
  <si>
    <t>OŠ M.Cepelića Vuka / Mladost</t>
  </si>
  <si>
    <t>Prašnikar Fran</t>
  </si>
  <si>
    <t>Vulić Ivan</t>
  </si>
  <si>
    <t>OŠ Milka Cepelića-Vuka/Mladost</t>
  </si>
  <si>
    <t>OŠ Tin Ujević / Tinka</t>
  </si>
  <si>
    <t>Ćelić Leon Luka</t>
  </si>
  <si>
    <t>OŠ Tenja / Ginko</t>
  </si>
  <si>
    <t>Pikec Josip</t>
  </si>
  <si>
    <t>Butković Borna</t>
  </si>
  <si>
    <t>Lacković Ivan</t>
  </si>
  <si>
    <t>Valentić Lovro</t>
  </si>
  <si>
    <t>OŠ Višnjevac / Višnja</t>
  </si>
  <si>
    <t>Županić Kristijan</t>
  </si>
  <si>
    <t>Knežević Dino</t>
  </si>
  <si>
    <t>Šimić Teodora</t>
  </si>
  <si>
    <t>Knatek Franjo</t>
  </si>
  <si>
    <t>Padovan Juraj</t>
  </si>
  <si>
    <t>OŠ A. Mihanovića / Zrinjevac</t>
  </si>
  <si>
    <t>Lozina Dino</t>
  </si>
  <si>
    <t>Staković Hrvoje</t>
  </si>
  <si>
    <t>OŠ Vijenac / Vijenac</t>
  </si>
  <si>
    <t>Korpak Petar</t>
  </si>
  <si>
    <t>Gužvić Filip</t>
  </si>
  <si>
    <t>Vilagoš Toni</t>
  </si>
  <si>
    <t>Trauber Fran</t>
  </si>
  <si>
    <t>Ivanković Luka</t>
  </si>
  <si>
    <t>Kovač Bruno</t>
  </si>
  <si>
    <t>Lukenda Dino</t>
  </si>
  <si>
    <t>Petrović Bruno</t>
  </si>
  <si>
    <t>Škrinjar Dominik</t>
  </si>
  <si>
    <t>Cvjetković Petar</t>
  </si>
  <si>
    <t>Doppelhammer Duje</t>
  </si>
  <si>
    <t>Krivić Filip</t>
  </si>
  <si>
    <t>Šebek Marko</t>
  </si>
  <si>
    <t>Balić Karlo</t>
  </si>
  <si>
    <t>Petrinšak Ivan</t>
  </si>
  <si>
    <t>OŠ Antuna Mihanovića / Zrinjevac</t>
  </si>
  <si>
    <t>OŠ Ivana Filipovića / Filipovićka</t>
  </si>
  <si>
    <t>Pocrnić Luka</t>
  </si>
  <si>
    <t>Dušak Elena</t>
  </si>
  <si>
    <t>Čović Maša</t>
  </si>
  <si>
    <t>Veger Petra</t>
  </si>
  <si>
    <t>Čabai Lucija</t>
  </si>
  <si>
    <t>Dišković Dunja</t>
  </si>
  <si>
    <t>Doskoči Emilija</t>
  </si>
  <si>
    <t>Grgurić Leonarda</t>
  </si>
  <si>
    <t>Veočić Altea</t>
  </si>
  <si>
    <t>Hržica Helena</t>
  </si>
  <si>
    <t>Pecnik Lana</t>
  </si>
  <si>
    <t>Ivanović Martina</t>
  </si>
  <si>
    <t>Pavlić Antonela</t>
  </si>
  <si>
    <t>Natjecanje u streljaštvu za osnove škole održano je u srijedu, 14. studenoga 2012. godine</t>
  </si>
  <si>
    <t>Osijek 1784, a glavni povjerenik natjecanja bio je gosp. Goran Lučić, stručni trener streljaštva.</t>
  </si>
  <si>
    <t>na Strelištu Pampas. Pomoć pri organizaciji natjecanja, Savezu su pružili djelatnici GSD</t>
  </si>
  <si>
    <t>Glavna tajnica</t>
  </si>
  <si>
    <t>Sanda gašić, prof.</t>
  </si>
  <si>
    <t>OŠ Franje Krežme/ K. mladosti</t>
  </si>
  <si>
    <t>OŠ "Tin Ujević" / Tinka</t>
  </si>
  <si>
    <t>OŠ "Mladost" / Mladost</t>
  </si>
  <si>
    <t>OŠ I. Filipovića/Filipovićka</t>
  </si>
  <si>
    <t>OŠ "Dobriša Cesarić" / Slap</t>
  </si>
  <si>
    <t>OŠ Franje Krežme/K. mladosti</t>
  </si>
  <si>
    <t>OŠ I.Filipovića / Filipovićka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</si>
</sst>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3"/>
  <sheetViews>
    <sheetView zoomScalePageLayoutView="0" workbookViewId="0" topLeftCell="A7">
      <selection activeCell="A34" sqref="A34:G34"/>
    </sheetView>
  </sheetViews>
  <sheetFormatPr defaultColWidth="9.140625" defaultRowHeight="12.75"/>
  <cols>
    <col min="1" max="1" width="6.8515625" style="0" customWidth="1"/>
    <col min="2" max="2" width="22.7109375" style="0" customWidth="1"/>
    <col min="3" max="3" width="29.57421875" style="0" customWidth="1"/>
    <col min="4" max="4" width="10.57421875" style="1" customWidth="1"/>
    <col min="5" max="6" width="4.7109375" style="1" customWidth="1"/>
    <col min="7" max="7" width="10.7109375" style="1" customWidth="1"/>
  </cols>
  <sheetData>
    <row r="1" spans="1:7" ht="12.75">
      <c r="A1" s="2" t="s">
        <v>0</v>
      </c>
      <c r="G1" s="3"/>
    </row>
    <row r="2" ht="12.75">
      <c r="A2" s="2" t="s">
        <v>16</v>
      </c>
    </row>
    <row r="4" spans="1:7" ht="18">
      <c r="A4" s="47" t="s">
        <v>8</v>
      </c>
      <c r="B4" s="47"/>
      <c r="C4" s="47"/>
      <c r="D4" s="47"/>
      <c r="E4" s="47"/>
      <c r="F4" s="47"/>
      <c r="G4" s="47"/>
    </row>
    <row r="6" spans="1:7" ht="15">
      <c r="A6" s="48" t="s">
        <v>11</v>
      </c>
      <c r="B6" s="48"/>
      <c r="C6" s="48"/>
      <c r="D6" s="48"/>
      <c r="E6" s="48"/>
      <c r="F6" s="48"/>
      <c r="G6" s="48"/>
    </row>
    <row r="8" ht="12.75">
      <c r="A8" t="s">
        <v>9</v>
      </c>
    </row>
    <row r="9" ht="12.75">
      <c r="A9" t="s">
        <v>10</v>
      </c>
    </row>
    <row r="11" spans="1:7" ht="25.5">
      <c r="A11" s="5" t="s">
        <v>1</v>
      </c>
      <c r="B11" s="5" t="s">
        <v>2</v>
      </c>
      <c r="C11" s="5" t="s">
        <v>7</v>
      </c>
      <c r="D11" s="6" t="s">
        <v>3</v>
      </c>
      <c r="E11" s="5" t="s">
        <v>4</v>
      </c>
      <c r="F11" s="5" t="s">
        <v>5</v>
      </c>
      <c r="G11" s="5" t="s">
        <v>6</v>
      </c>
    </row>
    <row r="12" spans="1:7" s="13" customFormat="1" ht="24" customHeight="1">
      <c r="A12" s="11">
        <v>1</v>
      </c>
      <c r="B12" s="26" t="s">
        <v>22</v>
      </c>
      <c r="C12" s="26" t="s">
        <v>23</v>
      </c>
      <c r="D12" s="27">
        <v>1999</v>
      </c>
      <c r="E12" s="27">
        <v>82</v>
      </c>
      <c r="F12" s="27">
        <v>83</v>
      </c>
      <c r="G12" s="12">
        <f>SUM(E12:F12)</f>
        <v>165</v>
      </c>
    </row>
    <row r="13" spans="1:7" s="13" customFormat="1" ht="24" customHeight="1">
      <c r="A13" s="11">
        <f aca="true" t="shared" si="0" ref="A13:A38">SUM(A12+1)</f>
        <v>2</v>
      </c>
      <c r="B13" s="26" t="s">
        <v>15</v>
      </c>
      <c r="C13" s="26" t="s">
        <v>76</v>
      </c>
      <c r="D13" s="27">
        <v>1999</v>
      </c>
      <c r="E13" s="27">
        <v>84</v>
      </c>
      <c r="F13" s="27">
        <v>80</v>
      </c>
      <c r="G13" s="12">
        <f>SUM(E13:F13)</f>
        <v>164</v>
      </c>
    </row>
    <row r="14" spans="1:7" s="13" customFormat="1" ht="24" customHeight="1">
      <c r="A14" s="11">
        <f t="shared" si="0"/>
        <v>3</v>
      </c>
      <c r="B14" s="26" t="s">
        <v>25</v>
      </c>
      <c r="C14" s="26" t="s">
        <v>23</v>
      </c>
      <c r="D14" s="27">
        <v>1999</v>
      </c>
      <c r="E14" s="27">
        <v>75</v>
      </c>
      <c r="F14" s="27">
        <v>70</v>
      </c>
      <c r="G14" s="12">
        <f>SUM(E14:F14)</f>
        <v>145</v>
      </c>
    </row>
    <row r="15" spans="1:7" s="15" customFormat="1" ht="14.25" customHeight="1">
      <c r="A15" s="14">
        <f t="shared" si="0"/>
        <v>4</v>
      </c>
      <c r="B15" s="9" t="s">
        <v>24</v>
      </c>
      <c r="C15" s="9" t="s">
        <v>17</v>
      </c>
      <c r="D15" s="17">
        <v>1999</v>
      </c>
      <c r="E15" s="17">
        <v>64</v>
      </c>
      <c r="F15" s="17">
        <v>76</v>
      </c>
      <c r="G15" s="29">
        <v>140</v>
      </c>
    </row>
    <row r="16" spans="1:7" s="15" customFormat="1" ht="14.25" customHeight="1">
      <c r="A16" s="14">
        <f t="shared" si="0"/>
        <v>5</v>
      </c>
      <c r="B16" s="10" t="s">
        <v>27</v>
      </c>
      <c r="C16" s="10" t="s">
        <v>23</v>
      </c>
      <c r="D16" s="19">
        <v>1997</v>
      </c>
      <c r="E16" s="19">
        <v>76</v>
      </c>
      <c r="F16" s="19">
        <v>61</v>
      </c>
      <c r="G16" s="29">
        <f aca="true" t="shared" si="1" ref="G16:G38">SUM(E16:F16)</f>
        <v>137</v>
      </c>
    </row>
    <row r="17" spans="1:7" s="15" customFormat="1" ht="14.25" customHeight="1">
      <c r="A17" s="14">
        <f t="shared" si="0"/>
        <v>6</v>
      </c>
      <c r="B17" s="10" t="s">
        <v>32</v>
      </c>
      <c r="C17" s="10" t="s">
        <v>17</v>
      </c>
      <c r="D17" s="19">
        <v>1998</v>
      </c>
      <c r="E17" s="19">
        <v>63</v>
      </c>
      <c r="F17" s="19">
        <v>63</v>
      </c>
      <c r="G17" s="29">
        <f t="shared" si="1"/>
        <v>126</v>
      </c>
    </row>
    <row r="18" spans="1:7" s="15" customFormat="1" ht="14.25" customHeight="1">
      <c r="A18" s="14">
        <f t="shared" si="0"/>
        <v>7</v>
      </c>
      <c r="B18" s="10" t="s">
        <v>26</v>
      </c>
      <c r="C18" s="10" t="s">
        <v>17</v>
      </c>
      <c r="D18" s="19">
        <v>1999</v>
      </c>
      <c r="E18" s="19">
        <v>61</v>
      </c>
      <c r="F18" s="19">
        <v>61</v>
      </c>
      <c r="G18" s="29">
        <f t="shared" si="1"/>
        <v>122</v>
      </c>
    </row>
    <row r="19" spans="1:7" s="15" customFormat="1" ht="14.25" customHeight="1">
      <c r="A19" s="14">
        <f t="shared" si="0"/>
        <v>8</v>
      </c>
      <c r="B19" s="10" t="s">
        <v>33</v>
      </c>
      <c r="C19" s="10" t="s">
        <v>34</v>
      </c>
      <c r="D19" s="19">
        <v>1999</v>
      </c>
      <c r="E19" s="19">
        <v>60</v>
      </c>
      <c r="F19" s="19">
        <v>61</v>
      </c>
      <c r="G19" s="29">
        <f t="shared" si="1"/>
        <v>121</v>
      </c>
    </row>
    <row r="20" spans="1:7" s="15" customFormat="1" ht="14.25" customHeight="1">
      <c r="A20" s="38">
        <f t="shared" si="0"/>
        <v>9</v>
      </c>
      <c r="B20" s="39" t="s">
        <v>35</v>
      </c>
      <c r="C20" s="39" t="s">
        <v>28</v>
      </c>
      <c r="D20" s="40">
        <v>1999</v>
      </c>
      <c r="E20" s="40">
        <v>53</v>
      </c>
      <c r="F20" s="40">
        <v>65</v>
      </c>
      <c r="G20" s="41">
        <f t="shared" si="1"/>
        <v>118</v>
      </c>
    </row>
    <row r="21" spans="1:7" s="15" customFormat="1" ht="14.25" customHeight="1">
      <c r="A21" s="14">
        <f t="shared" si="0"/>
        <v>10</v>
      </c>
      <c r="B21" s="10" t="s">
        <v>36</v>
      </c>
      <c r="C21" s="10" t="s">
        <v>37</v>
      </c>
      <c r="D21" s="19">
        <v>1999</v>
      </c>
      <c r="E21" s="19">
        <v>56</v>
      </c>
      <c r="F21" s="19">
        <v>43</v>
      </c>
      <c r="G21" s="29">
        <f t="shared" si="1"/>
        <v>99</v>
      </c>
    </row>
    <row r="22" spans="1:7" s="15" customFormat="1" ht="14.25" customHeight="1">
      <c r="A22" s="14">
        <f t="shared" si="0"/>
        <v>11</v>
      </c>
      <c r="B22" s="10" t="s">
        <v>18</v>
      </c>
      <c r="C22" s="10" t="s">
        <v>77</v>
      </c>
      <c r="D22" s="19">
        <v>1998</v>
      </c>
      <c r="E22" s="19">
        <v>43</v>
      </c>
      <c r="F22" s="19">
        <v>49</v>
      </c>
      <c r="G22" s="29">
        <f t="shared" si="1"/>
        <v>92</v>
      </c>
    </row>
    <row r="23" spans="1:7" s="15" customFormat="1" ht="14.25" customHeight="1">
      <c r="A23" s="38">
        <f t="shared" si="0"/>
        <v>12</v>
      </c>
      <c r="B23" s="39" t="s">
        <v>38</v>
      </c>
      <c r="C23" s="39" t="s">
        <v>28</v>
      </c>
      <c r="D23" s="40">
        <v>1999</v>
      </c>
      <c r="E23" s="40">
        <v>55</v>
      </c>
      <c r="F23" s="40">
        <v>32</v>
      </c>
      <c r="G23" s="41">
        <f t="shared" si="1"/>
        <v>87</v>
      </c>
    </row>
    <row r="24" spans="1:7" s="15" customFormat="1" ht="14.25" customHeight="1">
      <c r="A24" s="14">
        <f t="shared" si="0"/>
        <v>13</v>
      </c>
      <c r="B24" s="10" t="s">
        <v>39</v>
      </c>
      <c r="C24" s="10" t="s">
        <v>37</v>
      </c>
      <c r="D24" s="19">
        <v>1999</v>
      </c>
      <c r="E24" s="19">
        <v>45</v>
      </c>
      <c r="F24" s="19">
        <v>38</v>
      </c>
      <c r="G24" s="29">
        <f t="shared" si="1"/>
        <v>83</v>
      </c>
    </row>
    <row r="25" spans="1:7" s="15" customFormat="1" ht="14.25" customHeight="1">
      <c r="A25" s="14">
        <f t="shared" si="0"/>
        <v>14</v>
      </c>
      <c r="B25" s="10" t="s">
        <v>40</v>
      </c>
      <c r="C25" s="10" t="s">
        <v>78</v>
      </c>
      <c r="D25" s="19">
        <v>1999</v>
      </c>
      <c r="E25" s="19">
        <v>32</v>
      </c>
      <c r="F25" s="19">
        <v>49</v>
      </c>
      <c r="G25" s="29">
        <f t="shared" si="1"/>
        <v>81</v>
      </c>
    </row>
    <row r="26" spans="1:7" s="15" customFormat="1" ht="14.25" customHeight="1">
      <c r="A26" s="14">
        <f t="shared" si="0"/>
        <v>15</v>
      </c>
      <c r="B26" s="10" t="s">
        <v>41</v>
      </c>
      <c r="C26" s="10" t="s">
        <v>73</v>
      </c>
      <c r="D26" s="19">
        <v>1998</v>
      </c>
      <c r="E26" s="19">
        <v>33</v>
      </c>
      <c r="F26" s="19">
        <v>47</v>
      </c>
      <c r="G26" s="29">
        <f t="shared" si="1"/>
        <v>80</v>
      </c>
    </row>
    <row r="27" spans="1:7" s="15" customFormat="1" ht="14.25" customHeight="1">
      <c r="A27" s="14">
        <f t="shared" si="0"/>
        <v>16</v>
      </c>
      <c r="B27" s="10" t="s">
        <v>42</v>
      </c>
      <c r="C27" s="10" t="s">
        <v>34</v>
      </c>
      <c r="D27" s="19">
        <v>2000</v>
      </c>
      <c r="E27" s="19">
        <v>46</v>
      </c>
      <c r="F27" s="19">
        <v>34</v>
      </c>
      <c r="G27" s="29">
        <f t="shared" si="1"/>
        <v>80</v>
      </c>
    </row>
    <row r="28" spans="1:7" s="15" customFormat="1" ht="14.25" customHeight="1">
      <c r="A28" s="14">
        <f t="shared" si="0"/>
        <v>17</v>
      </c>
      <c r="B28" s="10" t="s">
        <v>43</v>
      </c>
      <c r="C28" s="10" t="s">
        <v>75</v>
      </c>
      <c r="D28" s="19">
        <v>1998</v>
      </c>
      <c r="E28" s="19">
        <v>51</v>
      </c>
      <c r="F28" s="19">
        <v>29</v>
      </c>
      <c r="G28" s="29">
        <f t="shared" si="1"/>
        <v>80</v>
      </c>
    </row>
    <row r="29" spans="1:7" s="15" customFormat="1" ht="14.25" customHeight="1">
      <c r="A29" s="14">
        <f t="shared" si="0"/>
        <v>18</v>
      </c>
      <c r="B29" s="10" t="s">
        <v>30</v>
      </c>
      <c r="C29" s="10" t="s">
        <v>74</v>
      </c>
      <c r="D29" s="19">
        <v>1998</v>
      </c>
      <c r="E29" s="19">
        <v>36</v>
      </c>
      <c r="F29" s="19">
        <v>43</v>
      </c>
      <c r="G29" s="29">
        <f t="shared" si="1"/>
        <v>79</v>
      </c>
    </row>
    <row r="30" spans="1:7" s="15" customFormat="1" ht="14.25" customHeight="1">
      <c r="A30" s="14">
        <f t="shared" si="0"/>
        <v>19</v>
      </c>
      <c r="B30" s="10" t="s">
        <v>44</v>
      </c>
      <c r="C30" s="10" t="s">
        <v>77</v>
      </c>
      <c r="D30" s="19">
        <v>1998</v>
      </c>
      <c r="E30" s="19">
        <v>38</v>
      </c>
      <c r="F30" s="19">
        <v>39</v>
      </c>
      <c r="G30" s="29">
        <f t="shared" si="1"/>
        <v>77</v>
      </c>
    </row>
    <row r="31" spans="1:7" s="15" customFormat="1" ht="14.25" customHeight="1">
      <c r="A31" s="14">
        <f t="shared" si="0"/>
        <v>20</v>
      </c>
      <c r="B31" s="10" t="s">
        <v>45</v>
      </c>
      <c r="C31" s="10" t="s">
        <v>79</v>
      </c>
      <c r="D31" s="19">
        <v>1998</v>
      </c>
      <c r="E31" s="19">
        <v>40</v>
      </c>
      <c r="F31" s="19">
        <v>37</v>
      </c>
      <c r="G31" s="29">
        <f t="shared" si="1"/>
        <v>77</v>
      </c>
    </row>
    <row r="32" spans="1:7" s="15" customFormat="1" ht="14.25" customHeight="1">
      <c r="A32" s="14">
        <f t="shared" si="0"/>
        <v>21</v>
      </c>
      <c r="B32" s="10" t="s">
        <v>46</v>
      </c>
      <c r="C32" s="10" t="s">
        <v>34</v>
      </c>
      <c r="D32" s="19">
        <v>1999</v>
      </c>
      <c r="E32" s="19">
        <v>44</v>
      </c>
      <c r="F32" s="19">
        <v>33</v>
      </c>
      <c r="G32" s="29">
        <f t="shared" si="1"/>
        <v>77</v>
      </c>
    </row>
    <row r="33" spans="1:7" s="15" customFormat="1" ht="14.25" customHeight="1">
      <c r="A33" s="14">
        <f t="shared" si="0"/>
        <v>22</v>
      </c>
      <c r="B33" s="10" t="s">
        <v>47</v>
      </c>
      <c r="C33" s="10" t="s">
        <v>75</v>
      </c>
      <c r="D33" s="19">
        <v>1998</v>
      </c>
      <c r="E33" s="19">
        <v>50</v>
      </c>
      <c r="F33" s="19">
        <v>27</v>
      </c>
      <c r="G33" s="29">
        <f t="shared" si="1"/>
        <v>77</v>
      </c>
    </row>
    <row r="34" spans="1:7" s="15" customFormat="1" ht="14.25" customHeight="1">
      <c r="A34" s="38">
        <f t="shared" si="0"/>
        <v>23</v>
      </c>
      <c r="B34" s="39" t="s">
        <v>48</v>
      </c>
      <c r="C34" s="39" t="s">
        <v>28</v>
      </c>
      <c r="D34" s="40">
        <v>1999</v>
      </c>
      <c r="E34" s="40">
        <v>37</v>
      </c>
      <c r="F34" s="40">
        <v>39</v>
      </c>
      <c r="G34" s="41">
        <f t="shared" si="1"/>
        <v>76</v>
      </c>
    </row>
    <row r="35" spans="1:7" s="15" customFormat="1" ht="14.25" customHeight="1">
      <c r="A35" s="14">
        <f t="shared" si="0"/>
        <v>24</v>
      </c>
      <c r="B35" s="10" t="s">
        <v>49</v>
      </c>
      <c r="C35" s="10" t="s">
        <v>73</v>
      </c>
      <c r="D35" s="19">
        <v>1998</v>
      </c>
      <c r="E35" s="19">
        <v>34</v>
      </c>
      <c r="F35" s="19">
        <v>41</v>
      </c>
      <c r="G35" s="29">
        <f t="shared" si="1"/>
        <v>75</v>
      </c>
    </row>
    <row r="36" spans="1:7" s="15" customFormat="1" ht="14.25" customHeight="1">
      <c r="A36" s="14">
        <f t="shared" si="0"/>
        <v>25</v>
      </c>
      <c r="B36" s="10" t="s">
        <v>19</v>
      </c>
      <c r="C36" s="10" t="s">
        <v>74</v>
      </c>
      <c r="D36" s="19">
        <v>1998</v>
      </c>
      <c r="E36" s="19">
        <v>39</v>
      </c>
      <c r="F36" s="19">
        <v>34</v>
      </c>
      <c r="G36" s="29">
        <f t="shared" si="1"/>
        <v>73</v>
      </c>
    </row>
    <row r="37" spans="1:7" s="15" customFormat="1" ht="14.25" customHeight="1">
      <c r="A37" s="14">
        <f t="shared" si="0"/>
        <v>26</v>
      </c>
      <c r="B37" s="10" t="s">
        <v>50</v>
      </c>
      <c r="C37" s="10" t="s">
        <v>74</v>
      </c>
      <c r="D37" s="19">
        <v>1999</v>
      </c>
      <c r="E37" s="19">
        <v>22</v>
      </c>
      <c r="F37" s="19">
        <v>42</v>
      </c>
      <c r="G37" s="29">
        <f t="shared" si="1"/>
        <v>64</v>
      </c>
    </row>
    <row r="38" spans="1:7" s="15" customFormat="1" ht="14.25" customHeight="1">
      <c r="A38" s="14">
        <f t="shared" si="0"/>
        <v>27</v>
      </c>
      <c r="B38" s="10" t="s">
        <v>29</v>
      </c>
      <c r="C38" s="10" t="s">
        <v>77</v>
      </c>
      <c r="D38" s="19">
        <v>1998</v>
      </c>
      <c r="E38" s="19">
        <v>25</v>
      </c>
      <c r="F38" s="19">
        <v>36</v>
      </c>
      <c r="G38" s="29">
        <f t="shared" si="1"/>
        <v>61</v>
      </c>
    </row>
    <row r="39" spans="1:7" s="16" customFormat="1" ht="12.75">
      <c r="A39" s="14">
        <f>SUM(A38+1)</f>
        <v>28</v>
      </c>
      <c r="B39" s="10" t="s">
        <v>51</v>
      </c>
      <c r="C39" s="10" t="s">
        <v>75</v>
      </c>
      <c r="D39" s="19">
        <v>1998</v>
      </c>
      <c r="E39" s="19">
        <v>29</v>
      </c>
      <c r="F39" s="19">
        <v>27</v>
      </c>
      <c r="G39" s="29">
        <f>SUM(E39:F39)</f>
        <v>56</v>
      </c>
    </row>
    <row r="40" spans="1:8" s="16" customFormat="1" ht="12.75">
      <c r="A40" s="14">
        <f>SUM(A39+1)</f>
        <v>29</v>
      </c>
      <c r="B40" s="10" t="s">
        <v>52</v>
      </c>
      <c r="C40" s="10" t="s">
        <v>37</v>
      </c>
      <c r="D40" s="19">
        <v>1998</v>
      </c>
      <c r="E40" s="19">
        <v>20</v>
      </c>
      <c r="F40" s="19">
        <v>30</v>
      </c>
      <c r="G40" s="29">
        <f>SUM(E40:F40)</f>
        <v>50</v>
      </c>
      <c r="H40" s="15"/>
    </row>
    <row r="41" ht="12.75">
      <c r="D41"/>
    </row>
    <row r="42" ht="12.75">
      <c r="D42"/>
    </row>
    <row r="43" ht="12.75">
      <c r="D43"/>
    </row>
  </sheetData>
  <sheetProtection/>
  <mergeCells count="2">
    <mergeCell ref="A4:G4"/>
    <mergeCell ref="A6:G6"/>
  </mergeCells>
  <printOptions/>
  <pageMargins left="0.79" right="0.14" top="0.72" bottom="1" header="0.12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26"/>
  <sheetViews>
    <sheetView tabSelected="1" zoomScalePageLayoutView="0" workbookViewId="0" topLeftCell="A4">
      <selection activeCell="A13" sqref="A13:G13"/>
    </sheetView>
  </sheetViews>
  <sheetFormatPr defaultColWidth="9.140625" defaultRowHeight="12.75"/>
  <cols>
    <col min="1" max="1" width="6.8515625" style="0" customWidth="1"/>
    <col min="2" max="2" width="21.28125" style="0" customWidth="1"/>
    <col min="3" max="3" width="34.00390625" style="0" customWidth="1"/>
    <col min="4" max="4" width="10.57421875" style="1" customWidth="1"/>
    <col min="5" max="6" width="4.7109375" style="1" customWidth="1"/>
    <col min="7" max="7" width="10.7109375" style="1" customWidth="1"/>
  </cols>
  <sheetData>
    <row r="1" spans="1:7" ht="12.75">
      <c r="A1" s="2" t="s">
        <v>0</v>
      </c>
      <c r="G1" s="3"/>
    </row>
    <row r="2" ht="12.75">
      <c r="A2" s="2" t="s">
        <v>16</v>
      </c>
    </row>
    <row r="4" spans="1:7" ht="18">
      <c r="A4" s="47" t="s">
        <v>8</v>
      </c>
      <c r="B4" s="47"/>
      <c r="C4" s="47"/>
      <c r="D4" s="47"/>
      <c r="E4" s="47"/>
      <c r="F4" s="47"/>
      <c r="G4" s="47"/>
    </row>
    <row r="6" spans="1:7" ht="15">
      <c r="A6" s="48" t="s">
        <v>11</v>
      </c>
      <c r="B6" s="48"/>
      <c r="C6" s="48"/>
      <c r="D6" s="48"/>
      <c r="E6" s="48"/>
      <c r="F6" s="48"/>
      <c r="G6" s="48"/>
    </row>
    <row r="8" ht="12.75">
      <c r="A8" t="s">
        <v>9</v>
      </c>
    </row>
    <row r="9" ht="12.75">
      <c r="A9" t="s">
        <v>14</v>
      </c>
    </row>
    <row r="11" spans="1:7" ht="25.5">
      <c r="A11" s="5" t="s">
        <v>1</v>
      </c>
      <c r="B11" s="5" t="s">
        <v>2</v>
      </c>
      <c r="C11" s="5" t="s">
        <v>7</v>
      </c>
      <c r="D11" s="6" t="s">
        <v>3</v>
      </c>
      <c r="E11" s="5" t="s">
        <v>4</v>
      </c>
      <c r="F11" s="5" t="s">
        <v>5</v>
      </c>
      <c r="G11" s="5" t="s">
        <v>6</v>
      </c>
    </row>
    <row r="12" spans="1:7" s="13" customFormat="1" ht="19.5" customHeight="1">
      <c r="A12" s="11">
        <v>1</v>
      </c>
      <c r="B12" s="26" t="s">
        <v>31</v>
      </c>
      <c r="C12" s="26" t="s">
        <v>21</v>
      </c>
      <c r="D12" s="28">
        <v>1998</v>
      </c>
      <c r="E12" s="28">
        <v>76</v>
      </c>
      <c r="F12" s="28">
        <v>82</v>
      </c>
      <c r="G12" s="12">
        <f aca="true" t="shared" si="0" ref="G12:G23">SUM(E12:F12)</f>
        <v>158</v>
      </c>
    </row>
    <row r="13" spans="1:7" s="13" customFormat="1" ht="19.5" customHeight="1">
      <c r="A13" s="83">
        <f aca="true" t="shared" si="1" ref="A13:A23">SUM(A12+1)</f>
        <v>2</v>
      </c>
      <c r="B13" s="84" t="s">
        <v>56</v>
      </c>
      <c r="C13" s="84" t="s">
        <v>28</v>
      </c>
      <c r="D13" s="85">
        <v>2001</v>
      </c>
      <c r="E13" s="85">
        <v>68</v>
      </c>
      <c r="F13" s="85">
        <v>69</v>
      </c>
      <c r="G13" s="86">
        <f t="shared" si="0"/>
        <v>137</v>
      </c>
    </row>
    <row r="14" spans="1:7" s="13" customFormat="1" ht="19.5" customHeight="1">
      <c r="A14" s="83">
        <f t="shared" si="1"/>
        <v>3</v>
      </c>
      <c r="B14" s="84" t="s">
        <v>57</v>
      </c>
      <c r="C14" s="84" t="s">
        <v>28</v>
      </c>
      <c r="D14" s="85">
        <v>1999</v>
      </c>
      <c r="E14" s="85">
        <v>65</v>
      </c>
      <c r="F14" s="85">
        <v>63</v>
      </c>
      <c r="G14" s="86">
        <f t="shared" si="0"/>
        <v>128</v>
      </c>
    </row>
    <row r="15" spans="1:7" s="16" customFormat="1" ht="12.75">
      <c r="A15" s="20">
        <f t="shared" si="1"/>
        <v>4</v>
      </c>
      <c r="B15" s="9" t="s">
        <v>58</v>
      </c>
      <c r="C15" s="10" t="s">
        <v>54</v>
      </c>
      <c r="D15" s="21">
        <v>1999</v>
      </c>
      <c r="E15" s="21">
        <v>41</v>
      </c>
      <c r="F15" s="21">
        <v>61</v>
      </c>
      <c r="G15" s="29">
        <f t="shared" si="0"/>
        <v>102</v>
      </c>
    </row>
    <row r="16" spans="1:7" s="16" customFormat="1" ht="12.75">
      <c r="A16" s="20">
        <f t="shared" si="1"/>
        <v>5</v>
      </c>
      <c r="B16" s="10" t="s">
        <v>59</v>
      </c>
      <c r="C16" s="10" t="s">
        <v>77</v>
      </c>
      <c r="D16" s="22">
        <v>1998</v>
      </c>
      <c r="E16" s="19">
        <v>45</v>
      </c>
      <c r="F16" s="19">
        <v>41</v>
      </c>
      <c r="G16" s="29">
        <f t="shared" si="0"/>
        <v>86</v>
      </c>
    </row>
    <row r="17" spans="1:7" s="16" customFormat="1" ht="12.75">
      <c r="A17" s="20">
        <f t="shared" si="1"/>
        <v>6</v>
      </c>
      <c r="B17" s="10" t="s">
        <v>60</v>
      </c>
      <c r="C17" s="10" t="s">
        <v>74</v>
      </c>
      <c r="D17" s="22">
        <v>1998</v>
      </c>
      <c r="E17" s="22">
        <v>40</v>
      </c>
      <c r="F17" s="22">
        <v>34</v>
      </c>
      <c r="G17" s="29">
        <f t="shared" si="0"/>
        <v>74</v>
      </c>
    </row>
    <row r="18" spans="1:7" s="16" customFormat="1" ht="12.75">
      <c r="A18" s="20">
        <f t="shared" si="1"/>
        <v>7</v>
      </c>
      <c r="B18" s="10" t="s">
        <v>61</v>
      </c>
      <c r="C18" s="10" t="s">
        <v>77</v>
      </c>
      <c r="D18" s="22">
        <v>1998</v>
      </c>
      <c r="E18" s="22">
        <v>31</v>
      </c>
      <c r="F18" s="22">
        <v>32</v>
      </c>
      <c r="G18" s="29">
        <f t="shared" si="0"/>
        <v>63</v>
      </c>
    </row>
    <row r="19" spans="1:7" s="16" customFormat="1" ht="12.75">
      <c r="A19" s="20">
        <f t="shared" si="1"/>
        <v>8</v>
      </c>
      <c r="B19" s="10" t="s">
        <v>62</v>
      </c>
      <c r="C19" s="10" t="s">
        <v>77</v>
      </c>
      <c r="D19" s="22">
        <v>1999</v>
      </c>
      <c r="E19" s="22">
        <v>26</v>
      </c>
      <c r="F19" s="22">
        <v>30</v>
      </c>
      <c r="G19" s="29">
        <f t="shared" si="0"/>
        <v>56</v>
      </c>
    </row>
    <row r="20" spans="1:7" s="16" customFormat="1" ht="12.75">
      <c r="A20" s="20">
        <f t="shared" si="1"/>
        <v>9</v>
      </c>
      <c r="B20" s="10" t="s">
        <v>63</v>
      </c>
      <c r="C20" s="10" t="s">
        <v>23</v>
      </c>
      <c r="D20" s="22">
        <v>1997</v>
      </c>
      <c r="E20" s="19">
        <v>19</v>
      </c>
      <c r="F20" s="19">
        <v>27</v>
      </c>
      <c r="G20" s="29">
        <f t="shared" si="0"/>
        <v>46</v>
      </c>
    </row>
    <row r="21" spans="1:7" s="16" customFormat="1" ht="12.75">
      <c r="A21" s="20">
        <f t="shared" si="1"/>
        <v>10</v>
      </c>
      <c r="B21" s="10" t="s">
        <v>64</v>
      </c>
      <c r="C21" s="10" t="s">
        <v>75</v>
      </c>
      <c r="D21" s="22">
        <v>1998</v>
      </c>
      <c r="E21" s="22">
        <v>14</v>
      </c>
      <c r="F21" s="22">
        <v>15</v>
      </c>
      <c r="G21" s="29">
        <f t="shared" si="0"/>
        <v>29</v>
      </c>
    </row>
    <row r="22" spans="1:7" s="16" customFormat="1" ht="12.75">
      <c r="A22" s="20">
        <f t="shared" si="1"/>
        <v>11</v>
      </c>
      <c r="B22" s="10" t="s">
        <v>65</v>
      </c>
      <c r="C22" s="10" t="s">
        <v>75</v>
      </c>
      <c r="D22" s="22">
        <v>1998</v>
      </c>
      <c r="E22" s="22">
        <v>6</v>
      </c>
      <c r="F22" s="22">
        <v>20</v>
      </c>
      <c r="G22" s="29">
        <f t="shared" si="0"/>
        <v>26</v>
      </c>
    </row>
    <row r="23" spans="1:7" s="16" customFormat="1" ht="12.75">
      <c r="A23" s="20">
        <f t="shared" si="1"/>
        <v>12</v>
      </c>
      <c r="B23" s="10" t="s">
        <v>66</v>
      </c>
      <c r="C23" s="10" t="s">
        <v>75</v>
      </c>
      <c r="D23" s="22">
        <v>1998</v>
      </c>
      <c r="E23" s="22">
        <v>4</v>
      </c>
      <c r="F23" s="22">
        <v>9</v>
      </c>
      <c r="G23" s="29">
        <f t="shared" si="0"/>
        <v>13</v>
      </c>
    </row>
    <row r="24" spans="1:7" ht="12.75">
      <c r="A24" s="42">
        <f>SUM(A23+1)</f>
        <v>13</v>
      </c>
      <c r="B24" s="39" t="s">
        <v>67</v>
      </c>
      <c r="C24" s="39" t="s">
        <v>28</v>
      </c>
      <c r="D24" s="43">
        <v>2001</v>
      </c>
      <c r="E24" s="43">
        <v>1</v>
      </c>
      <c r="F24" s="43">
        <v>4</v>
      </c>
      <c r="G24" s="41">
        <f>SUM(E24:F24)</f>
        <v>5</v>
      </c>
    </row>
    <row r="26" ht="12.75">
      <c r="D26" s="4"/>
    </row>
  </sheetData>
  <sheetProtection/>
  <mergeCells count="2">
    <mergeCell ref="A4:G4"/>
    <mergeCell ref="A6:G6"/>
  </mergeCells>
  <printOptions/>
  <pageMargins left="0.61" right="0.14" top="0.83" bottom="1" header="0.1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4">
      <selection activeCell="A15" sqref="A15:E17"/>
    </sheetView>
  </sheetViews>
  <sheetFormatPr defaultColWidth="9.140625" defaultRowHeight="12.75"/>
  <cols>
    <col min="1" max="1" width="6.8515625" style="0" customWidth="1"/>
    <col min="2" max="2" width="33.00390625" style="0" customWidth="1"/>
    <col min="3" max="3" width="27.28125" style="0" customWidth="1"/>
    <col min="4" max="4" width="10.7109375" style="1" customWidth="1"/>
  </cols>
  <sheetData>
    <row r="1" spans="1:4" ht="12.75">
      <c r="A1" s="2" t="s">
        <v>0</v>
      </c>
      <c r="B1" s="2"/>
      <c r="D1" s="3"/>
    </row>
    <row r="2" spans="1:2" ht="12.75">
      <c r="A2" s="2" t="s">
        <v>16</v>
      </c>
      <c r="B2" s="2"/>
    </row>
    <row r="4" spans="1:5" ht="18">
      <c r="A4" s="47" t="s">
        <v>8</v>
      </c>
      <c r="B4" s="47"/>
      <c r="C4" s="47"/>
      <c r="D4" s="47"/>
      <c r="E4" s="47"/>
    </row>
    <row r="6" spans="1:5" ht="15">
      <c r="A6" s="48" t="s">
        <v>12</v>
      </c>
      <c r="B6" s="48"/>
      <c r="C6" s="48"/>
      <c r="D6" s="48"/>
      <c r="E6" s="48"/>
    </row>
    <row r="8" ht="12.75">
      <c r="A8" t="s">
        <v>9</v>
      </c>
    </row>
    <row r="9" ht="12.75">
      <c r="A9" t="s">
        <v>14</v>
      </c>
    </row>
    <row r="11" spans="1:5" ht="28.5" customHeight="1">
      <c r="A11" s="5" t="s">
        <v>1</v>
      </c>
      <c r="B11" s="5" t="s">
        <v>7</v>
      </c>
      <c r="C11" s="5" t="s">
        <v>2</v>
      </c>
      <c r="D11" s="5" t="s">
        <v>13</v>
      </c>
      <c r="E11" s="7" t="s">
        <v>6</v>
      </c>
    </row>
    <row r="12" spans="1:5" s="23" customFormat="1" ht="19.5" customHeight="1">
      <c r="A12" s="62">
        <v>1</v>
      </c>
      <c r="B12" s="66" t="s">
        <v>74</v>
      </c>
      <c r="C12" s="25" t="s">
        <v>31</v>
      </c>
      <c r="D12" s="18">
        <v>158</v>
      </c>
      <c r="E12" s="58">
        <f>SUM(D12:D14)</f>
        <v>278</v>
      </c>
    </row>
    <row r="13" spans="1:5" s="23" customFormat="1" ht="19.5" customHeight="1">
      <c r="A13" s="63"/>
      <c r="B13" s="67"/>
      <c r="C13" s="25" t="s">
        <v>63</v>
      </c>
      <c r="D13" s="18">
        <v>46</v>
      </c>
      <c r="E13" s="58"/>
    </row>
    <row r="14" spans="1:5" s="23" customFormat="1" ht="19.5" customHeight="1">
      <c r="A14" s="64"/>
      <c r="B14" s="68"/>
      <c r="C14" s="25" t="s">
        <v>60</v>
      </c>
      <c r="D14" s="18">
        <v>74</v>
      </c>
      <c r="E14" s="58"/>
    </row>
    <row r="15" spans="1:5" s="23" customFormat="1" ht="19.5" customHeight="1">
      <c r="A15" s="59">
        <f>+A12+1</f>
        <v>2</v>
      </c>
      <c r="B15" s="69" t="s">
        <v>28</v>
      </c>
      <c r="C15" s="44" t="s">
        <v>57</v>
      </c>
      <c r="D15" s="45">
        <v>128</v>
      </c>
      <c r="E15" s="72">
        <f>SUM(D15:D17)</f>
        <v>270</v>
      </c>
    </row>
    <row r="16" spans="1:5" s="23" customFormat="1" ht="19.5" customHeight="1">
      <c r="A16" s="60"/>
      <c r="B16" s="70"/>
      <c r="C16" s="44" t="s">
        <v>56</v>
      </c>
      <c r="D16" s="45">
        <v>137</v>
      </c>
      <c r="E16" s="72"/>
    </row>
    <row r="17" spans="1:5" s="23" customFormat="1" ht="19.5" customHeight="1">
      <c r="A17" s="61"/>
      <c r="B17" s="71"/>
      <c r="C17" s="44" t="s">
        <v>67</v>
      </c>
      <c r="D17" s="45">
        <v>5</v>
      </c>
      <c r="E17" s="72"/>
    </row>
    <row r="18" spans="1:5" s="23" customFormat="1" ht="19.5" customHeight="1">
      <c r="A18" s="62">
        <f>+A15+1</f>
        <v>3</v>
      </c>
      <c r="B18" s="66" t="s">
        <v>77</v>
      </c>
      <c r="C18" s="25" t="s">
        <v>59</v>
      </c>
      <c r="D18" s="18">
        <v>96</v>
      </c>
      <c r="E18" s="58">
        <f>SUM(D18:D20)</f>
        <v>215</v>
      </c>
    </row>
    <row r="19" spans="1:5" s="23" customFormat="1" ht="19.5" customHeight="1">
      <c r="A19" s="63"/>
      <c r="B19" s="67"/>
      <c r="C19" s="25" t="s">
        <v>61</v>
      </c>
      <c r="D19" s="18">
        <v>63</v>
      </c>
      <c r="E19" s="58"/>
    </row>
    <row r="20" spans="1:5" s="23" customFormat="1" ht="19.5" customHeight="1">
      <c r="A20" s="64"/>
      <c r="B20" s="68"/>
      <c r="C20" s="25" t="s">
        <v>62</v>
      </c>
      <c r="D20" s="18">
        <v>56</v>
      </c>
      <c r="E20" s="58"/>
    </row>
    <row r="21" spans="1:5" s="23" customFormat="1" ht="19.5" customHeight="1">
      <c r="A21" s="55">
        <f>+A18+1</f>
        <v>4</v>
      </c>
      <c r="B21" s="51" t="s">
        <v>75</v>
      </c>
      <c r="C21" s="10" t="s">
        <v>64</v>
      </c>
      <c r="D21" s="29">
        <v>29</v>
      </c>
      <c r="E21" s="54">
        <f>SUM(D21:D23)</f>
        <v>68</v>
      </c>
    </row>
    <row r="22" spans="1:5" s="23" customFormat="1" ht="19.5" customHeight="1">
      <c r="A22" s="56"/>
      <c r="B22" s="52"/>
      <c r="C22" s="10" t="s">
        <v>66</v>
      </c>
      <c r="D22" s="29">
        <v>13</v>
      </c>
      <c r="E22" s="54"/>
    </row>
    <row r="23" spans="1:5" s="23" customFormat="1" ht="19.5" customHeight="1">
      <c r="A23" s="57"/>
      <c r="B23" s="53"/>
      <c r="C23" s="10" t="s">
        <v>65</v>
      </c>
      <c r="D23" s="29">
        <v>26</v>
      </c>
      <c r="E23" s="54"/>
    </row>
    <row r="24" spans="1:5" s="23" customFormat="1" ht="19.5" customHeight="1">
      <c r="A24" s="34"/>
      <c r="B24" s="35"/>
      <c r="C24" s="36"/>
      <c r="D24" s="37"/>
      <c r="E24" s="37"/>
    </row>
    <row r="25" spans="1:5" s="23" customFormat="1" ht="19.5" customHeight="1">
      <c r="A25" s="34"/>
      <c r="B25" s="35"/>
      <c r="C25" s="36"/>
      <c r="D25" s="37"/>
      <c r="E25" s="37"/>
    </row>
    <row r="26" spans="1:5" s="23" customFormat="1" ht="19.5" customHeight="1">
      <c r="A26" s="34"/>
      <c r="B26" s="35"/>
      <c r="C26" s="36"/>
      <c r="D26" s="37"/>
      <c r="E26" s="37"/>
    </row>
    <row r="27" spans="1:5" ht="12.75">
      <c r="A27" s="1"/>
      <c r="B27" s="16"/>
      <c r="C27" s="65"/>
      <c r="D27" s="65"/>
      <c r="E27" s="16"/>
    </row>
    <row r="28" spans="1:5" ht="12.75">
      <c r="A28" s="1"/>
      <c r="B28" s="16"/>
      <c r="C28" s="24"/>
      <c r="D28" s="16"/>
      <c r="E28" s="16"/>
    </row>
    <row r="29" spans="1:5" ht="12.75">
      <c r="A29" s="1"/>
      <c r="B29" s="16" t="s">
        <v>68</v>
      </c>
      <c r="C29" s="32"/>
      <c r="D29" s="32"/>
      <c r="E29" s="16"/>
    </row>
    <row r="30" spans="2:4" ht="12.75">
      <c r="B30" t="s">
        <v>70</v>
      </c>
      <c r="C30" s="33"/>
      <c r="D30" s="33"/>
    </row>
    <row r="31" spans="2:4" ht="12.75">
      <c r="B31" t="s">
        <v>69</v>
      </c>
      <c r="C31" s="1"/>
      <c r="D31"/>
    </row>
    <row r="32" spans="3:4" ht="12.75">
      <c r="C32" s="1"/>
      <c r="D32"/>
    </row>
    <row r="33" spans="3:4" ht="12.75">
      <c r="C33" s="1"/>
      <c r="D33"/>
    </row>
    <row r="35" ht="12.75">
      <c r="C35" t="s">
        <v>71</v>
      </c>
    </row>
    <row r="36" spans="3:9" ht="12.75">
      <c r="C36" t="s">
        <v>72</v>
      </c>
      <c r="I36" s="1"/>
    </row>
    <row r="37" spans="3:4" ht="12.75">
      <c r="C37" s="65"/>
      <c r="D37" s="65"/>
    </row>
    <row r="38" spans="3:4" ht="12.75">
      <c r="C38" s="24"/>
      <c r="D38" s="16"/>
    </row>
    <row r="39" spans="3:4" ht="12.75">
      <c r="C39" s="49"/>
      <c r="D39" s="49"/>
    </row>
    <row r="40" spans="3:4" ht="12.75">
      <c r="C40" s="50"/>
      <c r="D40" s="50"/>
    </row>
  </sheetData>
  <sheetProtection/>
  <mergeCells count="18">
    <mergeCell ref="A18:A20"/>
    <mergeCell ref="E18:E20"/>
    <mergeCell ref="C37:D37"/>
    <mergeCell ref="B12:B14"/>
    <mergeCell ref="B18:B20"/>
    <mergeCell ref="B15:B17"/>
    <mergeCell ref="E15:E17"/>
    <mergeCell ref="C27:D27"/>
    <mergeCell ref="C39:D39"/>
    <mergeCell ref="C40:D40"/>
    <mergeCell ref="A4:E4"/>
    <mergeCell ref="A6:E6"/>
    <mergeCell ref="B21:B23"/>
    <mergeCell ref="E21:E23"/>
    <mergeCell ref="A21:A23"/>
    <mergeCell ref="E12:E14"/>
    <mergeCell ref="A15:A17"/>
    <mergeCell ref="A12:A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3">
      <selection activeCell="A18" sqref="A18:E20"/>
    </sheetView>
  </sheetViews>
  <sheetFormatPr defaultColWidth="9.140625" defaultRowHeight="12.75"/>
  <cols>
    <col min="1" max="1" width="8.00390625" style="0" customWidth="1"/>
    <col min="2" max="2" width="30.8515625" style="0" customWidth="1"/>
    <col min="3" max="3" width="28.140625" style="0" customWidth="1"/>
    <col min="4" max="4" width="11.421875" style="0" customWidth="1"/>
  </cols>
  <sheetData>
    <row r="1" spans="1:4" ht="12.75">
      <c r="A1" s="2" t="s">
        <v>0</v>
      </c>
      <c r="B1" s="2"/>
      <c r="D1" s="3"/>
    </row>
    <row r="2" spans="1:4" ht="12.75">
      <c r="A2" s="2" t="s">
        <v>16</v>
      </c>
      <c r="B2" s="2"/>
      <c r="D2" s="1"/>
    </row>
    <row r="3" ht="12.75">
      <c r="D3" s="1"/>
    </row>
    <row r="4" spans="1:5" ht="18">
      <c r="A4" s="47" t="s">
        <v>8</v>
      </c>
      <c r="B4" s="47"/>
      <c r="C4" s="47"/>
      <c r="D4" s="47"/>
      <c r="E4" s="47"/>
    </row>
    <row r="5" ht="12.75">
      <c r="D5" s="1"/>
    </row>
    <row r="6" spans="1:5" ht="15">
      <c r="A6" s="48" t="s">
        <v>12</v>
      </c>
      <c r="B6" s="48"/>
      <c r="C6" s="48"/>
      <c r="D6" s="48"/>
      <c r="E6" s="48"/>
    </row>
    <row r="7" ht="12.75">
      <c r="D7" s="1"/>
    </row>
    <row r="8" spans="1:4" ht="12.75">
      <c r="A8" t="s">
        <v>9</v>
      </c>
      <c r="D8" s="1"/>
    </row>
    <row r="9" spans="1:4" ht="12.75">
      <c r="A9" t="s">
        <v>10</v>
      </c>
      <c r="D9" s="1"/>
    </row>
    <row r="10" spans="4:8" ht="12.75">
      <c r="D10" s="1"/>
      <c r="H10" s="31"/>
    </row>
    <row r="11" spans="1:5" ht="12.75">
      <c r="A11" s="5" t="s">
        <v>1</v>
      </c>
      <c r="B11" s="5" t="s">
        <v>7</v>
      </c>
      <c r="C11" s="5" t="s">
        <v>2</v>
      </c>
      <c r="D11" s="5" t="s">
        <v>13</v>
      </c>
      <c r="E11" s="7" t="s">
        <v>6</v>
      </c>
    </row>
    <row r="12" spans="1:5" ht="12.75">
      <c r="A12" s="62">
        <v>1</v>
      </c>
      <c r="B12" s="62" t="s">
        <v>23</v>
      </c>
      <c r="C12" s="25" t="s">
        <v>22</v>
      </c>
      <c r="D12" s="7">
        <v>165</v>
      </c>
      <c r="E12" s="62">
        <f>SUM(D12:D14)</f>
        <v>447</v>
      </c>
    </row>
    <row r="13" spans="1:5" ht="12.75">
      <c r="A13" s="63"/>
      <c r="B13" s="63"/>
      <c r="C13" s="25" t="s">
        <v>25</v>
      </c>
      <c r="D13" s="7">
        <v>145</v>
      </c>
      <c r="E13" s="63"/>
    </row>
    <row r="14" spans="1:5" ht="12.75">
      <c r="A14" s="64"/>
      <c r="B14" s="64"/>
      <c r="C14" s="25" t="s">
        <v>27</v>
      </c>
      <c r="D14" s="7">
        <v>137</v>
      </c>
      <c r="E14" s="64"/>
    </row>
    <row r="15" spans="1:5" ht="12.75">
      <c r="A15" s="62">
        <f>+A12+1</f>
        <v>2</v>
      </c>
      <c r="B15" s="62" t="s">
        <v>20</v>
      </c>
      <c r="C15" s="25" t="s">
        <v>32</v>
      </c>
      <c r="D15" s="7">
        <v>126</v>
      </c>
      <c r="E15" s="62">
        <f>SUM(D15:D17)</f>
        <v>388</v>
      </c>
    </row>
    <row r="16" spans="1:5" ht="12.75">
      <c r="A16" s="63"/>
      <c r="B16" s="63"/>
      <c r="C16" s="25" t="s">
        <v>24</v>
      </c>
      <c r="D16" s="7">
        <v>140</v>
      </c>
      <c r="E16" s="63"/>
    </row>
    <row r="17" spans="1:5" ht="12.75" customHeight="1">
      <c r="A17" s="64"/>
      <c r="B17" s="64"/>
      <c r="C17" s="25" t="s">
        <v>26</v>
      </c>
      <c r="D17" s="7">
        <v>122</v>
      </c>
      <c r="E17" s="64"/>
    </row>
    <row r="18" spans="1:5" ht="12.75" customHeight="1">
      <c r="A18" s="59">
        <f>+A15+1</f>
        <v>3</v>
      </c>
      <c r="B18" s="59" t="s">
        <v>28</v>
      </c>
      <c r="C18" s="44" t="s">
        <v>35</v>
      </c>
      <c r="D18" s="46">
        <v>118</v>
      </c>
      <c r="E18" s="59">
        <f>SUM(D18:D20)</f>
        <v>281</v>
      </c>
    </row>
    <row r="19" spans="1:5" ht="12.75" customHeight="1">
      <c r="A19" s="60"/>
      <c r="B19" s="60"/>
      <c r="C19" s="44" t="s">
        <v>48</v>
      </c>
      <c r="D19" s="46">
        <v>76</v>
      </c>
      <c r="E19" s="60"/>
    </row>
    <row r="20" spans="1:5" ht="12.75" customHeight="1">
      <c r="A20" s="61"/>
      <c r="B20" s="61"/>
      <c r="C20" s="44" t="s">
        <v>38</v>
      </c>
      <c r="D20" s="46">
        <v>87</v>
      </c>
      <c r="E20" s="61"/>
    </row>
    <row r="21" spans="1:5" ht="12.75" customHeight="1">
      <c r="A21" s="55">
        <f>+A18+1</f>
        <v>4</v>
      </c>
      <c r="B21" s="73" t="s">
        <v>53</v>
      </c>
      <c r="C21" s="8" t="s">
        <v>33</v>
      </c>
      <c r="D21" s="29">
        <v>121</v>
      </c>
      <c r="E21" s="78">
        <f>SUM(D21:D23)</f>
        <v>278</v>
      </c>
    </row>
    <row r="22" spans="1:5" ht="12.75">
      <c r="A22" s="56"/>
      <c r="B22" s="74"/>
      <c r="C22" s="8" t="s">
        <v>46</v>
      </c>
      <c r="D22" s="29">
        <v>77</v>
      </c>
      <c r="E22" s="79"/>
    </row>
    <row r="23" spans="1:5" ht="12.75">
      <c r="A23" s="57"/>
      <c r="B23" s="75"/>
      <c r="C23" s="8" t="s">
        <v>42</v>
      </c>
      <c r="D23" s="29">
        <v>80</v>
      </c>
      <c r="E23" s="80"/>
    </row>
    <row r="24" spans="1:5" ht="12.75">
      <c r="A24" s="55">
        <f>+A21+1</f>
        <v>5</v>
      </c>
      <c r="B24" s="73" t="s">
        <v>54</v>
      </c>
      <c r="C24" s="10" t="s">
        <v>45</v>
      </c>
      <c r="D24" s="29">
        <v>77</v>
      </c>
      <c r="E24" s="78">
        <f>SUM(D24:D26)</f>
        <v>241</v>
      </c>
    </row>
    <row r="25" spans="1:5" ht="12.75">
      <c r="A25" s="56"/>
      <c r="B25" s="74"/>
      <c r="C25" s="8" t="s">
        <v>15</v>
      </c>
      <c r="D25" s="29">
        <v>164</v>
      </c>
      <c r="E25" s="79"/>
    </row>
    <row r="26" spans="1:5" ht="12.75">
      <c r="A26" s="57"/>
      <c r="B26" s="74"/>
      <c r="C26" s="8" t="s">
        <v>55</v>
      </c>
      <c r="D26" s="29">
        <v>0</v>
      </c>
      <c r="E26" s="80"/>
    </row>
    <row r="27" spans="1:5" ht="12.75">
      <c r="A27" s="55">
        <f>+A24+1</f>
        <v>6</v>
      </c>
      <c r="B27" s="73" t="s">
        <v>73</v>
      </c>
      <c r="C27" s="10" t="s">
        <v>40</v>
      </c>
      <c r="D27" s="29">
        <v>81</v>
      </c>
      <c r="E27" s="54">
        <f>SUM(D27:D29)</f>
        <v>236</v>
      </c>
    </row>
    <row r="28" spans="1:5" ht="12.75">
      <c r="A28" s="56"/>
      <c r="B28" s="74"/>
      <c r="C28" s="10" t="s">
        <v>41</v>
      </c>
      <c r="D28" s="29">
        <v>80</v>
      </c>
      <c r="E28" s="54"/>
    </row>
    <row r="29" spans="1:5" ht="12.75">
      <c r="A29" s="57"/>
      <c r="B29" s="75"/>
      <c r="C29" s="10" t="s">
        <v>49</v>
      </c>
      <c r="D29" s="29">
        <v>75</v>
      </c>
      <c r="E29" s="54"/>
    </row>
    <row r="30" spans="1:5" ht="12.75">
      <c r="A30" s="81">
        <f>+A27+1</f>
        <v>7</v>
      </c>
      <c r="B30" s="73" t="s">
        <v>37</v>
      </c>
      <c r="C30" s="10" t="s">
        <v>39</v>
      </c>
      <c r="D30" s="29">
        <v>83</v>
      </c>
      <c r="E30" s="78">
        <f>SUM(D30:D32)</f>
        <v>232</v>
      </c>
    </row>
    <row r="31" spans="1:5" ht="12.75">
      <c r="A31" s="82"/>
      <c r="B31" s="74"/>
      <c r="C31" s="10" t="s">
        <v>36</v>
      </c>
      <c r="D31" s="29">
        <v>99</v>
      </c>
      <c r="E31" s="79"/>
    </row>
    <row r="32" spans="1:5" ht="12.75">
      <c r="A32" s="82"/>
      <c r="B32" s="74"/>
      <c r="C32" s="10" t="s">
        <v>52</v>
      </c>
      <c r="D32" s="30">
        <v>50</v>
      </c>
      <c r="E32" s="79"/>
    </row>
    <row r="33" spans="1:5" ht="12.75">
      <c r="A33" s="76">
        <f>+A30+1</f>
        <v>8</v>
      </c>
      <c r="B33" s="77" t="s">
        <v>77</v>
      </c>
      <c r="C33" s="10" t="s">
        <v>18</v>
      </c>
      <c r="D33" s="29">
        <v>92</v>
      </c>
      <c r="E33" s="54">
        <f>SUM(D33:D35)</f>
        <v>230</v>
      </c>
    </row>
    <row r="34" spans="1:5" ht="12.75">
      <c r="A34" s="76"/>
      <c r="B34" s="77"/>
      <c r="C34" s="10" t="s">
        <v>44</v>
      </c>
      <c r="D34" s="29">
        <v>77</v>
      </c>
      <c r="E34" s="54"/>
    </row>
    <row r="35" spans="1:5" ht="12.75">
      <c r="A35" s="76"/>
      <c r="B35" s="77"/>
      <c r="C35" s="10" t="s">
        <v>29</v>
      </c>
      <c r="D35" s="29">
        <v>61</v>
      </c>
      <c r="E35" s="54"/>
    </row>
    <row r="36" spans="1:5" ht="12.75">
      <c r="A36" s="76">
        <f>+A33+1</f>
        <v>9</v>
      </c>
      <c r="B36" s="77" t="s">
        <v>74</v>
      </c>
      <c r="C36" s="8" t="s">
        <v>19</v>
      </c>
      <c r="D36" s="29">
        <v>73</v>
      </c>
      <c r="E36" s="54">
        <f>SUM(D36:D38)</f>
        <v>214</v>
      </c>
    </row>
    <row r="37" spans="1:5" ht="12.75">
      <c r="A37" s="76"/>
      <c r="B37" s="77"/>
      <c r="C37" s="10" t="s">
        <v>50</v>
      </c>
      <c r="D37" s="29">
        <v>64</v>
      </c>
      <c r="E37" s="54"/>
    </row>
    <row r="38" spans="1:5" ht="12.75">
      <c r="A38" s="76"/>
      <c r="B38" s="77"/>
      <c r="C38" s="10" t="s">
        <v>30</v>
      </c>
      <c r="D38" s="29">
        <v>77</v>
      </c>
      <c r="E38" s="54"/>
    </row>
    <row r="39" spans="1:5" ht="12.75">
      <c r="A39" s="76">
        <f>+A36+1</f>
        <v>10</v>
      </c>
      <c r="B39" s="77" t="s">
        <v>75</v>
      </c>
      <c r="C39" s="10" t="s">
        <v>43</v>
      </c>
      <c r="D39" s="29">
        <v>80</v>
      </c>
      <c r="E39" s="54">
        <f>SUM(D39:D41)</f>
        <v>213</v>
      </c>
    </row>
    <row r="40" spans="1:5" ht="12.75">
      <c r="A40" s="76"/>
      <c r="B40" s="77"/>
      <c r="C40" s="10" t="s">
        <v>47</v>
      </c>
      <c r="D40" s="29">
        <v>77</v>
      </c>
      <c r="E40" s="54"/>
    </row>
    <row r="41" spans="1:5" ht="12.75">
      <c r="A41" s="76"/>
      <c r="B41" s="77"/>
      <c r="C41" s="10" t="s">
        <v>51</v>
      </c>
      <c r="D41" s="29">
        <v>56</v>
      </c>
      <c r="E41" s="54"/>
    </row>
    <row r="43" spans="3:4" ht="12.75">
      <c r="C43" s="65"/>
      <c r="D43" s="65"/>
    </row>
    <row r="45" spans="3:4" ht="12.75">
      <c r="C45" s="49"/>
      <c r="D45" s="49"/>
    </row>
    <row r="46" spans="3:4" ht="12.75">
      <c r="C46" s="50"/>
      <c r="D46" s="50"/>
    </row>
  </sheetData>
  <sheetProtection/>
  <mergeCells count="35">
    <mergeCell ref="A36:A38"/>
    <mergeCell ref="A30:A32"/>
    <mergeCell ref="B30:B32"/>
    <mergeCell ref="E30:E32"/>
    <mergeCell ref="A33:A35"/>
    <mergeCell ref="B33:B35"/>
    <mergeCell ref="E33:E35"/>
    <mergeCell ref="A4:E4"/>
    <mergeCell ref="A6:E6"/>
    <mergeCell ref="B12:B14"/>
    <mergeCell ref="B15:B17"/>
    <mergeCell ref="A12:A14"/>
    <mergeCell ref="E12:E14"/>
    <mergeCell ref="E15:E17"/>
    <mergeCell ref="A15:A17"/>
    <mergeCell ref="C45:D45"/>
    <mergeCell ref="C46:D46"/>
    <mergeCell ref="B24:B26"/>
    <mergeCell ref="B27:B29"/>
    <mergeCell ref="B36:B38"/>
    <mergeCell ref="E21:E23"/>
    <mergeCell ref="E24:E26"/>
    <mergeCell ref="E27:E29"/>
    <mergeCell ref="C43:D43"/>
    <mergeCell ref="E36:E38"/>
    <mergeCell ref="E39:E41"/>
    <mergeCell ref="B18:B20"/>
    <mergeCell ref="B21:B23"/>
    <mergeCell ref="A39:A41"/>
    <mergeCell ref="B39:B41"/>
    <mergeCell ref="A18:A20"/>
    <mergeCell ref="A21:A23"/>
    <mergeCell ref="A24:A26"/>
    <mergeCell ref="A27:A29"/>
    <mergeCell ref="E18:E20"/>
  </mergeCells>
  <printOptions/>
  <pageMargins left="0.7" right="0.7" top="0.8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Prvenstvo OŠ Osijeka</dc:title>
  <dc:subject>Streljaštvo</dc:subject>
  <dc:creator>Goran Lučić</dc:creator>
  <cp:keywords/>
  <dc:description/>
  <cp:lastModifiedBy>Melita</cp:lastModifiedBy>
  <cp:lastPrinted>2012-11-15T11:38:48Z</cp:lastPrinted>
  <dcterms:created xsi:type="dcterms:W3CDTF">2008-11-02T11:57:45Z</dcterms:created>
  <dcterms:modified xsi:type="dcterms:W3CDTF">2012-11-21T06:46:42Z</dcterms:modified>
  <cp:category>Osnovne škole</cp:category>
  <cp:version/>
  <cp:contentType/>
  <cp:contentStatus/>
</cp:coreProperties>
</file>