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TRANSPARENTNOST\"/>
    </mc:Choice>
  </mc:AlternateContent>
  <xr:revisionPtr revIDLastSave="0" documentId="13_ncr:1_{A8DF2F8A-B651-44ED-9879-FB2B459179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." sheetId="7" r:id="rId1"/>
  </sheets>
  <definedNames>
    <definedName name="Br_fakture" localSheetId="0">#REF!</definedName>
    <definedName name="Br_fakture">#REF!</definedName>
    <definedName name="NazivTvrtke" localSheetId="0">'.'!#REF!</definedName>
    <definedName name="NazivTvrtke">#REF!</definedName>
    <definedName name="PojedinostiOBrFakture">"PojedinostiOFakturi[Br fakture]"</definedName>
    <definedName name="rngInvoice" localSheetId="0">'.'!#REF!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29" i="7" l="1"/>
  <c r="E17" i="7" l="1"/>
  <c r="C36" i="7" l="1" a="1"/>
  <c r="C36" i="7" s="1"/>
  <c r="B36" i="7" a="1"/>
  <c r="B36" i="7" s="1"/>
  <c r="C31" i="7" a="1"/>
  <c r="C31" i="7" s="1"/>
  <c r="H20" i="7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6" i="7" a="1"/>
  <c r="B26" i="7" s="1"/>
  <c r="C26" i="7" a="1"/>
  <c r="C26" i="7" s="1"/>
  <c r="B28" i="7" a="1"/>
  <c r="B28" i="7" s="1"/>
  <c r="C28" i="7" a="1"/>
  <c r="C28" i="7" s="1"/>
  <c r="B29" i="7" a="1"/>
  <c r="B29" i="7" s="1"/>
  <c r="C29" i="7" a="1"/>
  <c r="C29" i="7" s="1"/>
</calcChain>
</file>

<file path=xl/sharedStrings.xml><?xml version="1.0" encoding="utf-8"?>
<sst xmlns="http://schemas.openxmlformats.org/spreadsheetml/2006/main" count="67" uniqueCount="35">
  <si>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</si>
  <si>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</si>
  <si>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</si>
  <si>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</si>
  <si>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</si>
  <si>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</si>
  <si>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</si>
  <si>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</si>
  <si>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</si>
  <si>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</si>
  <si>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</si>
  <si>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</si>
  <si>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</si>
  <si>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</si>
  <si>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</si>
  <si>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</si>
  <si>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</si>
  <si>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</si>
  <si>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</si>
  <si>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</si>
  <si>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</si>
  <si>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</si>
  <si>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</si>
  <si>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</si>
  <si>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</si>
  <si>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31216 Regres</t>
  </si>
  <si>
    <t>31212 Nagrade</t>
  </si>
  <si>
    <t>31215 Naknade za bolest, smrtni slučaJ</t>
  </si>
  <si>
    <t>INFORMACIJA O TROŠENJU SREDSTAVA                                                                                                                                                 STUDENI 2024.GODINE</t>
  </si>
  <si>
    <t>3111 Plaća 10-24</t>
  </si>
  <si>
    <t>3113 Plaće za prekovremeni rad 10-24</t>
  </si>
  <si>
    <t>3114 Plaće za posebne uvjete rada 10-24</t>
  </si>
  <si>
    <t>3132 Doprinosi za obvezno zdravstveno osiguranje  10-24</t>
  </si>
  <si>
    <t>3212 Naknade za prijevoz na posao i s posla 10-24</t>
  </si>
  <si>
    <t>3237 Ugovori o djelu 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</si>
</sst>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>
      <alignment horizontal="left" wrapText="1"/>
    </xf>
    <xf numFmtId="0" fontId="29" fillId="0" borderId="9" xfId="0" applyNumberFormat="1" applyFont="1" applyFill="1" applyBorder="1" applyAlignment="1">
      <alignment horizontal="left" wrapText="1"/>
    </xf>
    <xf numFmtId="44" fontId="29" fillId="0" borderId="9" xfId="0" applyNumberFormat="1" applyFont="1" applyFill="1" applyBorder="1" applyAlignment="1">
      <alignment horizontal="left" wrapText="1"/>
    </xf>
    <xf numFmtId="44" fontId="30" fillId="0" borderId="9" xfId="0" applyNumberFormat="1" applyFont="1" applyFill="1" applyBorder="1" applyAlignment="1">
      <alignment horizontal="left" wrapText="1"/>
    </xf>
    <xf numFmtId="4" fontId="29" fillId="0" borderId="14" xfId="0" applyNumberFormat="1" applyFont="1" applyFill="1" applyBorder="1" applyAlignment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7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7"/>
  <sheetViews>
    <sheetView showGridLines="0" tabSelected="1" topLeftCell="A19" zoomScaleNormal="100" workbookViewId="0">
      <selection activeCell="M8" sqref="M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6" t="s">
        <v>5</v>
      </c>
      <c r="B1" s="57"/>
      <c r="C1" s="57"/>
      <c r="D1" s="57"/>
      <c r="E1" s="58"/>
    </row>
    <row r="2" spans="1:8" ht="15" x14ac:dyDescent="0.25">
      <c r="A2" s="50" t="s">
        <v>16</v>
      </c>
      <c r="B2" s="51"/>
      <c r="C2" s="51"/>
      <c r="D2" s="51"/>
      <c r="E2" s="52"/>
    </row>
    <row r="3" spans="1:8" ht="15" customHeight="1" x14ac:dyDescent="0.25">
      <c r="A3" s="50" t="s">
        <v>6</v>
      </c>
      <c r="B3" s="51"/>
      <c r="C3" s="51"/>
      <c r="D3" s="51"/>
      <c r="E3" s="52"/>
    </row>
    <row r="4" spans="1:8" ht="15" customHeight="1" x14ac:dyDescent="0.25">
      <c r="A4" s="50" t="s">
        <v>8</v>
      </c>
      <c r="B4" s="51"/>
      <c r="C4" s="51"/>
      <c r="D4" s="51"/>
      <c r="E4" s="52"/>
    </row>
    <row r="5" spans="1:8" ht="15" customHeight="1" x14ac:dyDescent="0.25">
      <c r="A5" s="50" t="s">
        <v>7</v>
      </c>
      <c r="B5" s="51"/>
      <c r="C5" s="51"/>
      <c r="D5" s="51"/>
      <c r="E5" s="52"/>
    </row>
    <row r="6" spans="1:8" ht="42" customHeight="1" x14ac:dyDescent="0.25">
      <c r="A6" s="53" t="s">
        <v>28</v>
      </c>
      <c r="B6" s="54"/>
      <c r="C6" s="54"/>
      <c r="D6" s="54"/>
      <c r="E6" s="55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29</v>
      </c>
      <c r="E14" s="14">
        <v>114676.78</v>
      </c>
    </row>
    <row r="15" spans="1:8" s="2" customFormat="1" ht="33.75" customHeight="1" x14ac:dyDescent="0.25">
      <c r="A15" s="11"/>
      <c r="B15" s="12"/>
      <c r="C15" s="12"/>
      <c r="D15" s="13" t="s">
        <v>30</v>
      </c>
      <c r="E15" s="14">
        <v>902.65</v>
      </c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31</v>
      </c>
      <c r="E16" s="14">
        <v>1354.57</v>
      </c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116934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  <c r="H20" s="30">
        <f>E17+E29</f>
        <v>136654.37</v>
      </c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29.25" customHeight="1" x14ac:dyDescent="0.25">
      <c r="A24" s="45"/>
      <c r="B24" s="46"/>
      <c r="C24" s="47"/>
      <c r="D24" s="48" t="s">
        <v>25</v>
      </c>
      <c r="E24" s="49"/>
      <c r="H24" s="7"/>
      <c r="I24" s="7"/>
    </row>
    <row r="25" spans="1:9" ht="29.25" customHeight="1" x14ac:dyDescent="0.25">
      <c r="A25" s="45"/>
      <c r="B25" s="46"/>
      <c r="C25" s="47"/>
      <c r="D25" s="48" t="s">
        <v>26</v>
      </c>
      <c r="E25" s="49"/>
      <c r="H25" s="7"/>
      <c r="I25" s="7"/>
    </row>
    <row r="26" spans="1:9" ht="33.950000000000003" customHeight="1" x14ac:dyDescent="0.25">
      <c r="A26" s="11"/>
      <c r="B26" s="12" t="str">
        <f t="array" ref="B26">IFERROR(INDEX(#REF!,SMALL(IF(#REF!=rngInvoice,ROW(#REF!)-ROW(#REF!)), ROW(#REF!)), MATCH($B$13,#REF!, 0)),"")</f>
        <v/>
      </c>
      <c r="C26" s="12" t="str">
        <f t="array" ref="C26">IFERROR(INDEX(#REF!,SMALL(IF(#REF!=rngInvoice,ROW(#REF!)-ROW(#REF!)), ROW(#REF!)), MATCH($C$13,#REF!, 0)),"")</f>
        <v/>
      </c>
      <c r="D26" s="13" t="s">
        <v>27</v>
      </c>
      <c r="E26" s="14"/>
    </row>
    <row r="27" spans="1:9" ht="33.950000000000003" customHeight="1" x14ac:dyDescent="0.25">
      <c r="A27" s="11"/>
      <c r="B27" s="12"/>
      <c r="C27" s="12"/>
      <c r="D27" s="13" t="s">
        <v>32</v>
      </c>
      <c r="E27" s="14">
        <v>18036.88</v>
      </c>
    </row>
    <row r="28" spans="1:9" ht="33.950000000000003" customHeight="1" x14ac:dyDescent="0.25">
      <c r="A28" s="11"/>
      <c r="B28" s="12" t="str">
        <f t="array" ref="B28">IFERROR(INDEX(#REF!,SMALL(IF(#REF!=rngInvoice,ROW(#REF!)-ROW(#REF!)), ROW(#REF!)), MATCH($B$13,#REF!, 0)),"")</f>
        <v/>
      </c>
      <c r="C28" s="12" t="str">
        <f t="array" ref="C28">IFERROR(INDEX(#REF!,SMALL(IF(#REF!=rngInvoice,ROW(#REF!)-ROW(#REF!)), ROW(#REF!)), MATCH($C$13,#REF!, 0)),"")</f>
        <v/>
      </c>
      <c r="D28" s="17" t="s">
        <v>33</v>
      </c>
      <c r="E28" s="14">
        <v>1683.49</v>
      </c>
    </row>
    <row r="29" spans="1:9" ht="33.950000000000003" customHeight="1" x14ac:dyDescent="0.25">
      <c r="A29" s="11"/>
      <c r="B29" s="12" t="str">
        <f t="array" ref="B29">IFERROR(INDEX(#REF!,SMALL(IF(#REF!=rngInvoice,ROW(#REF!)-ROW(#REF!)), ROW(#REF!)), MATCH($B$13,#REF!, 0)),"")</f>
        <v/>
      </c>
      <c r="C29" s="12" t="str">
        <f t="array" ref="C29">IFERROR(INDEX(#REF!,SMALL(IF(#REF!=rngInvoice,ROW(#REF!)-ROW(#REF!)), ROW(#REF!)), MATCH($C$13,#REF!, 0)),"")</f>
        <v/>
      </c>
      <c r="D29" s="13" t="s">
        <v>23</v>
      </c>
      <c r="E29" s="14">
        <f>E26+E27+E28+E24+E25</f>
        <v>19720.370000000003</v>
      </c>
    </row>
    <row r="30" spans="1:9" ht="18.75" customHeight="1" x14ac:dyDescent="0.25">
      <c r="A30" s="40" t="s">
        <v>19</v>
      </c>
      <c r="B30" s="41">
        <v>1060</v>
      </c>
      <c r="C30" s="42"/>
      <c r="D30" s="43" t="s">
        <v>20</v>
      </c>
      <c r="E30" s="44"/>
    </row>
    <row r="31" spans="1:9" ht="18" customHeight="1" x14ac:dyDescent="0.25">
      <c r="A31" s="40" t="s">
        <v>9</v>
      </c>
      <c r="B31" s="41">
        <v>106002</v>
      </c>
      <c r="C31" s="42" t="str">
        <f t="array" ref="C31">IFERROR(INDEX(#REF!,SMALL(IF(#REF!=rngInvoice,ROW(#REF!)-ROW(#REF!)), ROW(#REF!)), MATCH($C$13,#REF!, 0)),"")</f>
        <v/>
      </c>
      <c r="D31" s="43" t="s">
        <v>24</v>
      </c>
      <c r="E31" s="44"/>
    </row>
    <row r="32" spans="1:9" ht="18" customHeight="1" x14ac:dyDescent="0.25">
      <c r="A32" s="40" t="s">
        <v>17</v>
      </c>
      <c r="B32" s="41">
        <v>912</v>
      </c>
      <c r="C32" s="42"/>
      <c r="D32" s="43" t="s">
        <v>18</v>
      </c>
      <c r="E32" s="44"/>
    </row>
    <row r="33" spans="1:5" ht="14.25" customHeight="1" x14ac:dyDescent="0.25">
      <c r="A33" s="40" t="s">
        <v>21</v>
      </c>
      <c r="B33" s="41">
        <v>20403</v>
      </c>
      <c r="C33" s="42"/>
      <c r="D33" s="43" t="s">
        <v>22</v>
      </c>
      <c r="E33" s="44"/>
    </row>
    <row r="34" spans="1:5" ht="13.5" customHeight="1" x14ac:dyDescent="0.25">
      <c r="A34" s="40" t="s">
        <v>11</v>
      </c>
      <c r="B34" s="41" t="s">
        <v>12</v>
      </c>
      <c r="C34" s="42"/>
      <c r="D34" s="43" t="s">
        <v>13</v>
      </c>
      <c r="E34" s="44"/>
    </row>
    <row r="35" spans="1:5" ht="33.950000000000003" customHeight="1" x14ac:dyDescent="0.25">
      <c r="A35" s="32" t="s">
        <v>1</v>
      </c>
      <c r="B35" s="34" t="s">
        <v>2</v>
      </c>
      <c r="C35" s="36" t="s">
        <v>3</v>
      </c>
      <c r="D35" s="36" t="s">
        <v>4</v>
      </c>
      <c r="E35" s="38" t="s">
        <v>0</v>
      </c>
    </row>
    <row r="36" spans="1:5" ht="33.950000000000003" customHeight="1" x14ac:dyDescent="0.25">
      <c r="A36" s="31"/>
      <c r="B36" s="33" t="str">
        <f t="array" ref="B36">IFERROR(INDEX(#REF!,SMALL(IF(#REF!=rngInvoice,ROW(#REF!)-ROW(#REF!)), ROW(#REF!)), MATCH($B$13,#REF!, 0)),"")</f>
        <v/>
      </c>
      <c r="C36" s="35" t="str">
        <f t="array" ref="C36">IFERROR(INDEX(#REF!,SMALL(IF(#REF!=rngInvoice,ROW(#REF!)-ROW(#REF!)), ROW(#REF!)), MATCH($C$13,#REF!, 0)),"")</f>
        <v/>
      </c>
      <c r="D36" s="37" t="s">
        <v>34</v>
      </c>
      <c r="E36" s="39">
        <v>235.08</v>
      </c>
    </row>
    <row r="37" spans="1:5" ht="33.950000000000003" customHeight="1" x14ac:dyDescent="0.25">
      <c r="A37" s="31"/>
      <c r="B37" s="33"/>
      <c r="C37" s="35"/>
      <c r="D37" s="37" t="s">
        <v>23</v>
      </c>
      <c r="E37" s="39">
        <v>235.08</v>
      </c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2025-01-15T10:54:55Z</dcterms:modified>
</cp:coreProperties>
</file>